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dk0601\仮想ブラウザ用一時おき$\アップロード用\"/>
    </mc:Choice>
  </mc:AlternateContent>
  <bookViews>
    <workbookView xWindow="0" yWindow="0" windowWidth="28800" windowHeight="11460" activeTab="10"/>
  </bookViews>
  <sheets>
    <sheet name="設計書1" sheetId="1" r:id="rId1"/>
    <sheet name="設計書2" sheetId="2" r:id="rId2"/>
    <sheet name="設計書3" sheetId="3" r:id="rId3"/>
    <sheet name="設計書4" sheetId="4" r:id="rId4"/>
    <sheet name="設計書５" sheetId="5" r:id="rId5"/>
    <sheet name="設計書６" sheetId="6" r:id="rId6"/>
    <sheet name="設計書7" sheetId="7" r:id="rId7"/>
    <sheet name="設計書８" sheetId="8" r:id="rId8"/>
    <sheet name="設計書９" sheetId="9" r:id="rId9"/>
    <sheet name="設計書10" sheetId="10" r:id="rId10"/>
    <sheet name="設計書11" sheetId="11" r:id="rId11"/>
  </sheets>
  <externalReferences>
    <externalReference r:id="rId12"/>
  </externalReferences>
  <definedNames>
    <definedName name="\j" localSheetId="3">#REF!</definedName>
    <definedName name="\j">#REF!</definedName>
    <definedName name="\l" localSheetId="3">#REF!</definedName>
    <definedName name="\l">#REF!</definedName>
    <definedName name="\p" localSheetId="3">#REF!</definedName>
    <definedName name="\p">#REF!</definedName>
    <definedName name="\q" localSheetId="3">#REF!</definedName>
    <definedName name="\q">#REF!</definedName>
    <definedName name="\u" localSheetId="3">#REF!</definedName>
    <definedName name="\u">#REF!</definedName>
    <definedName name="\w" localSheetId="3">#REF!</definedName>
    <definedName name="\w">#REF!</definedName>
    <definedName name="\x" localSheetId="3">#REF!</definedName>
    <definedName name="\x">#REF!</definedName>
    <definedName name="a" localSheetId="3">#REF!</definedName>
    <definedName name="a">#REF!</definedName>
    <definedName name="AREA1" localSheetId="3">#REF!</definedName>
    <definedName name="AREA1">#REF!</definedName>
    <definedName name="AREA2" localSheetId="3">#REF!</definedName>
    <definedName name="AREA2">#REF!</definedName>
    <definedName name="AREA3" localSheetId="3">#REF!</definedName>
    <definedName name="AREA3">#REF!</definedName>
    <definedName name="HTML_CodePage" hidden="1">932</definedName>
    <definedName name="HTML_Control" hidden="1">{"'7'!$AF$4:$AS$25"}</definedName>
    <definedName name="HTML_Description" hidden="1">""</definedName>
    <definedName name="HTML_Email" hidden="1">""</definedName>
    <definedName name="HTML_Header" hidden="1">"17年7月"</definedName>
    <definedName name="HTML_LastUpdate" hidden="1">"05/08/26"</definedName>
    <definedName name="HTML_LineAfter" hidden="1">FALSE</definedName>
    <definedName name="HTML_LineBefore" hidden="1">FALSE</definedName>
    <definedName name="HTML_Name" hidden="1">"TOSEI"</definedName>
    <definedName name="HTML_OBDlg2" hidden="1">TRUE</definedName>
    <definedName name="HTML_OBDlg4" hidden="1">TRUE</definedName>
    <definedName name="HTML_OS" hidden="1">0</definedName>
    <definedName name="HTML_PathFile" hidden="1">"N:\kanja\geppo\chiiki\7.htm"</definedName>
    <definedName name="HTML_Title" hidden="1">"地域別患者数"</definedName>
    <definedName name="JUMP" localSheetId="3">#REF!</definedName>
    <definedName name="JUMP">#REF!</definedName>
    <definedName name="MOVE1" localSheetId="3">#REF!</definedName>
    <definedName name="MOVE1">#REF!</definedName>
    <definedName name="MOVE2" localSheetId="3">#REF!</definedName>
    <definedName name="MOVE2">#REF!</definedName>
    <definedName name="PAGE" localSheetId="3">#REF!</definedName>
    <definedName name="PAGE">#REF!</definedName>
    <definedName name="PRI_01" localSheetId="3">#REF!</definedName>
    <definedName name="PRI_01">#REF!</definedName>
    <definedName name="PRI_02" localSheetId="3">#REF!</definedName>
    <definedName name="PRI_02">#REF!</definedName>
    <definedName name="PRI_03" localSheetId="3">#REF!</definedName>
    <definedName name="PRI_03">#REF!</definedName>
    <definedName name="PRI_04" localSheetId="3">#REF!</definedName>
    <definedName name="PRI_04">#REF!</definedName>
    <definedName name="PRI_05" localSheetId="3">#REF!</definedName>
    <definedName name="PRI_05">#REF!</definedName>
    <definedName name="PRI_06" localSheetId="3">#REF!</definedName>
    <definedName name="PRI_06">#REF!</definedName>
    <definedName name="PRI_07" localSheetId="3">#REF!</definedName>
    <definedName name="PRI_07">#REF!</definedName>
    <definedName name="PRI_08" localSheetId="3">#REF!</definedName>
    <definedName name="PRI_08">#REF!</definedName>
    <definedName name="PRI_09" localSheetId="3">#REF!</definedName>
    <definedName name="PRI_09">#REF!</definedName>
    <definedName name="PRI_10" localSheetId="3">#REF!</definedName>
    <definedName name="PRI_10">#REF!</definedName>
    <definedName name="PRI_11" localSheetId="3">#REF!</definedName>
    <definedName name="PRI_11">#REF!</definedName>
    <definedName name="PRI_12" localSheetId="3">#REF!</definedName>
    <definedName name="PRI_12">#REF!</definedName>
    <definedName name="_xlnm.Print_Area" localSheetId="9">設計書10!$A$1:$I$48</definedName>
    <definedName name="_xlnm.Print_Area" localSheetId="10">設計書11!$A$1:$I$57</definedName>
    <definedName name="_xlnm.Print_Area" localSheetId="1">設計書2!$A$1:$I$44</definedName>
    <definedName name="_xlnm.Print_Area" localSheetId="2">設計書3!$A$1:$I$50</definedName>
    <definedName name="_xlnm.Print_Area" localSheetId="3">設計書4!$A$1:$I$50</definedName>
    <definedName name="_xlnm.Print_Area" localSheetId="4">設計書５!$A$1:$I$52</definedName>
    <definedName name="_xlnm.Print_Area" localSheetId="5">設計書６!$A$1:$I$48</definedName>
    <definedName name="_xlnm.Print_Area" localSheetId="6">設計書7!$A$1:$I$50</definedName>
    <definedName name="_xlnm.Print_Area" localSheetId="7">設計書８!$A$1:$I$50</definedName>
    <definedName name="_xlnm.Print_Area" localSheetId="8">設計書９!$A$1:$I$50</definedName>
    <definedName name="PRINT1" localSheetId="3">#REF!</definedName>
    <definedName name="PRINT1">#REF!</definedName>
    <definedName name="PRINT2" localSheetId="3">#REF!</definedName>
    <definedName name="PRINT2">#REF!</definedName>
    <definedName name="SEC_01" localSheetId="3">#REF!</definedName>
    <definedName name="SEC_01">#REF!</definedName>
    <definedName name="SEC_02" localSheetId="3">#REF!</definedName>
    <definedName name="SEC_02">#REF!</definedName>
    <definedName name="SEC_03" localSheetId="3">#REF!</definedName>
    <definedName name="SEC_03">#REF!</definedName>
    <definedName name="SEC_04" localSheetId="3">#REF!</definedName>
    <definedName name="SEC_04">#REF!</definedName>
    <definedName name="SEC_05" localSheetId="3">#REF!</definedName>
    <definedName name="SEC_05">#REF!</definedName>
    <definedName name="SEC_06" localSheetId="3">#REF!</definedName>
    <definedName name="SEC_06">#REF!</definedName>
    <definedName name="SEC_07" localSheetId="3">#REF!</definedName>
    <definedName name="SEC_07">#REF!</definedName>
    <definedName name="SEC_08" localSheetId="3">#REF!</definedName>
    <definedName name="SEC_08">#REF!</definedName>
    <definedName name="SEC_09" localSheetId="3">#REF!</definedName>
    <definedName name="SEC_09">#REF!</definedName>
    <definedName name="SEC_10" localSheetId="3">#REF!</definedName>
    <definedName name="SEC_10">#REF!</definedName>
    <definedName name="SEC_11" localSheetId="3">#REF!</definedName>
    <definedName name="SEC_11">#REF!</definedName>
    <definedName name="SEC_12" localSheetId="3">#REF!</definedName>
    <definedName name="SEC_1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B35" i="10"/>
  <c r="B33" i="10"/>
  <c r="B31" i="10"/>
  <c r="B29" i="10"/>
  <c r="B27" i="10"/>
  <c r="B25" i="10"/>
  <c r="B23" i="10"/>
  <c r="B21" i="10"/>
  <c r="B19" i="10"/>
  <c r="B17" i="10"/>
  <c r="B15" i="10"/>
  <c r="B13" i="10"/>
  <c r="B11" i="10"/>
  <c r="B9" i="10"/>
  <c r="B7" i="10"/>
  <c r="B5" i="10"/>
  <c r="B3" i="10"/>
  <c r="B49" i="9"/>
  <c r="B47" i="9"/>
  <c r="B45" i="9"/>
  <c r="B43" i="9"/>
  <c r="B41" i="9"/>
  <c r="B39" i="9"/>
  <c r="B37" i="9"/>
  <c r="B35" i="9"/>
  <c r="B33" i="9"/>
  <c r="B31" i="9"/>
  <c r="B29" i="9"/>
  <c r="B27" i="9"/>
  <c r="B25" i="9"/>
  <c r="B23" i="9"/>
  <c r="B21" i="9"/>
  <c r="B19" i="9"/>
  <c r="B15" i="9"/>
  <c r="B13" i="9"/>
  <c r="B11" i="9"/>
  <c r="B9" i="9"/>
  <c r="B7" i="9"/>
  <c r="B5" i="9"/>
  <c r="B3" i="9"/>
  <c r="B49" i="8"/>
  <c r="B47" i="8"/>
  <c r="B45" i="8"/>
  <c r="B43" i="8"/>
  <c r="B41" i="8"/>
  <c r="B39" i="8"/>
  <c r="B37" i="8"/>
  <c r="B35" i="8"/>
  <c r="B33" i="8"/>
  <c r="B31" i="8"/>
  <c r="B29" i="8"/>
  <c r="B27" i="8"/>
  <c r="B25" i="8"/>
  <c r="B23" i="8"/>
  <c r="B21" i="8"/>
  <c r="B19" i="8"/>
  <c r="B17" i="8"/>
  <c r="B15" i="8"/>
  <c r="B13" i="8"/>
  <c r="B11" i="8"/>
  <c r="B9" i="8"/>
  <c r="B7" i="8"/>
  <c r="B5" i="8"/>
  <c r="B3" i="8"/>
  <c r="B49" i="7"/>
  <c r="B47" i="7"/>
  <c r="B45" i="7"/>
  <c r="B43" i="7"/>
  <c r="B41" i="7"/>
  <c r="B39" i="7"/>
  <c r="B37" i="7"/>
  <c r="B35" i="7"/>
  <c r="B33" i="7"/>
  <c r="B31" i="7"/>
  <c r="B29" i="7"/>
  <c r="B27" i="7"/>
  <c r="B25" i="7"/>
  <c r="B23" i="7"/>
  <c r="B21" i="7"/>
  <c r="B19" i="7"/>
  <c r="B17" i="7"/>
  <c r="B15" i="7"/>
  <c r="B13" i="7"/>
  <c r="B11" i="7"/>
  <c r="B9" i="7"/>
  <c r="B7" i="7"/>
  <c r="B5" i="7"/>
  <c r="B3" i="7"/>
  <c r="B47" i="5"/>
  <c r="B45" i="5"/>
  <c r="B43" i="5"/>
  <c r="B41" i="5"/>
  <c r="B39" i="5"/>
  <c r="B37" i="5"/>
  <c r="B35" i="5"/>
  <c r="B33" i="5"/>
  <c r="B31" i="5"/>
  <c r="B29" i="5"/>
  <c r="B27" i="5"/>
  <c r="B25" i="5"/>
  <c r="B23" i="5"/>
  <c r="B21" i="5"/>
  <c r="B19" i="5"/>
  <c r="B17" i="5"/>
  <c r="B15" i="5"/>
  <c r="B13" i="5"/>
  <c r="B11" i="5"/>
  <c r="B9" i="5"/>
  <c r="B7" i="5"/>
  <c r="B5" i="5"/>
  <c r="B49" i="3"/>
  <c r="B47" i="3"/>
  <c r="B45" i="3"/>
  <c r="B43" i="3"/>
  <c r="B41" i="3"/>
  <c r="B37" i="3"/>
  <c r="B35" i="3"/>
  <c r="B33" i="3"/>
  <c r="B31" i="3"/>
  <c r="B29" i="3"/>
  <c r="B27" i="3"/>
  <c r="B25" i="3"/>
  <c r="B23" i="3"/>
  <c r="B21" i="3"/>
  <c r="B19" i="3"/>
  <c r="B17" i="3"/>
  <c r="B15" i="3"/>
  <c r="B13" i="3"/>
  <c r="B11" i="3"/>
  <c r="B9" i="3"/>
  <c r="B7" i="3"/>
  <c r="B5" i="3"/>
  <c r="B3" i="3"/>
  <c r="B33" i="2"/>
  <c r="F23" i="2"/>
  <c r="E23" i="2"/>
  <c r="F15" i="2"/>
  <c r="E15" i="2"/>
  <c r="F11" i="2"/>
  <c r="E11" i="2"/>
  <c r="F7" i="2"/>
  <c r="E7" i="2"/>
  <c r="B7" i="2"/>
  <c r="E3" i="2"/>
  <c r="B3" i="2"/>
  <c r="B6" i="1" l="1"/>
</calcChain>
</file>

<file path=xl/sharedStrings.xml><?xml version="1.0" encoding="utf-8"?>
<sst xmlns="http://schemas.openxmlformats.org/spreadsheetml/2006/main" count="308" uniqueCount="77">
  <si>
    <t>設計書</t>
    <rPh sb="0" eb="3">
      <t>セッケイショ</t>
    </rPh>
    <phoneticPr fontId="3"/>
  </si>
  <si>
    <t>設計金額</t>
    <rPh sb="0" eb="2">
      <t>セッケイ</t>
    </rPh>
    <rPh sb="2" eb="4">
      <t>キンガク</t>
    </rPh>
    <phoneticPr fontId="3"/>
  </si>
  <si>
    <t>購入価格</t>
    <rPh sb="0" eb="2">
      <t>コウニュウ</t>
    </rPh>
    <rPh sb="2" eb="4">
      <t>カカク</t>
    </rPh>
    <phoneticPr fontId="3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</si>
  <si>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</si>
  <si>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No.1</t>
    <phoneticPr fontId="3"/>
  </si>
  <si>
    <t>名称</t>
    <rPh sb="0" eb="2">
      <t>メイショウ</t>
    </rPh>
    <phoneticPr fontId="3"/>
  </si>
  <si>
    <t>摘要</t>
    <rPh sb="0" eb="2">
      <t>テキヨウ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</si>
  <si>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</si>
  <si>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</si>
  <si>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</si>
  <si>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</si>
  <si>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</si>
  <si>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⑴　Ａｚｕｒｉｏｎ ７ Ｂ１２/１２　（心臓血管撮影室２）</t>
    <phoneticPr fontId="3"/>
  </si>
  <si>
    <t>⑵　Ａｚｕｒｉｏｎ ７ Ｂ２０/１５　（多目的血管撮影室３）</t>
    <phoneticPr fontId="3"/>
  </si>
  <si>
    <t>⑶　超音波診断装置 Ｌｕｍｉｆｙ</t>
    <phoneticPr fontId="3"/>
  </si>
  <si>
    <t>（計）</t>
    <rPh sb="1" eb="2">
      <t>ケイ</t>
    </rPh>
    <phoneticPr fontId="3"/>
  </si>
  <si>
    <t>　　　※　搬入、設置、設定、既存機器の撤去等使用するために必要な作業を行うこと。</t>
    <phoneticPr fontId="3"/>
  </si>
  <si>
    <t>　　　※　通常使用において不具合が発生した場合、購入後１年間は無償で対応すること。</t>
    <phoneticPr fontId="3"/>
  </si>
  <si>
    <t>　　　※　故障等不具合を生じた場合は、原則２４時間以内に対応すること。</t>
    <phoneticPr fontId="3"/>
  </si>
  <si>
    <t>（改め計）</t>
    <rPh sb="1" eb="2">
      <t>アラタ</t>
    </rPh>
    <rPh sb="3" eb="4">
      <t>ケイ</t>
    </rPh>
    <phoneticPr fontId="3"/>
  </si>
  <si>
    <t>消費税等相当額</t>
    <rPh sb="0" eb="3">
      <t>ショウヒゼイ</t>
    </rPh>
    <rPh sb="3" eb="4">
      <t>トウ</t>
    </rPh>
    <rPh sb="4" eb="7">
      <t>ソウトウガク</t>
    </rPh>
    <phoneticPr fontId="3"/>
  </si>
  <si>
    <t>（合計）</t>
    <rPh sb="1" eb="3">
      <t>ゴウケイ</t>
    </rPh>
    <phoneticPr fontId="3"/>
  </si>
  <si>
    <t>No.2</t>
    <phoneticPr fontId="3"/>
  </si>
  <si>
    <t>⑴</t>
    <phoneticPr fontId="3"/>
  </si>
  <si>
    <t>式</t>
    <rPh sb="0" eb="1">
      <t>シキ</t>
    </rPh>
    <phoneticPr fontId="3"/>
  </si>
  <si>
    <r>
      <t xml:space="preserve">1.16 </t>
    </r>
    <r>
      <rPr>
        <sz val="11"/>
        <rFont val="ＭＳ 明朝"/>
        <family val="1"/>
        <charset val="128"/>
      </rPr>
      <t>Ｃｏｎｇｅｎｉｔａｌ Ｃａｒｄｉｏｌｏｇｙ アドバンスドパッケージ</t>
    </r>
    <phoneticPr fontId="3"/>
  </si>
  <si>
    <t>No.3</t>
    <phoneticPr fontId="3"/>
  </si>
  <si>
    <t>1.18 ＩＷハードウェア（ＦｌｅｘＳｐｏｔ）</t>
    <phoneticPr fontId="3"/>
  </si>
  <si>
    <t>1.19　生体波形表示機能</t>
  </si>
  <si>
    <t>1.20　マーカーツール</t>
  </si>
  <si>
    <t>1.21　ＤＳＡ機能</t>
    <phoneticPr fontId="3"/>
  </si>
  <si>
    <t>1.22　スマートマスク（バイプレーン）</t>
  </si>
  <si>
    <t>1.23　デュアルフルオロ機能（バイプレーン）</t>
  </si>
  <si>
    <t>1.24　ＣａｒｄｉａｃＳｗｉｎｇ</t>
    <phoneticPr fontId="3"/>
  </si>
  <si>
    <t>1.25　ローテーションスキャン</t>
  </si>
  <si>
    <t>1.26　バイプレーン操作室用フットスイッチ</t>
  </si>
  <si>
    <t>1.27　ワイヤレスフットスイッチ：バイプレーン用</t>
  </si>
  <si>
    <t>1.28　２ｎｄ タッチスクリーンモジュール</t>
    <phoneticPr fontId="3"/>
  </si>
  <si>
    <t>1.29　タッチスクリーンモジュール Pro</t>
  </si>
  <si>
    <t>1.30　操作モジュール（ジオメトリー、操作室用）</t>
  </si>
  <si>
    <t>1.31　操作モジュール追加（操作室用）</t>
  </si>
  <si>
    <r>
      <t>1.32　</t>
    </r>
    <r>
      <rPr>
        <sz val="11"/>
        <rFont val="ＭＳ 明朝"/>
        <family val="1"/>
        <charset val="128"/>
      </rPr>
      <t>Ｐｒｅｍｉｕｍ Ｔａｂｌｅ（Ｐｉｖｏｔ,ＡＰＣ,Ｖｏｌｃａｎｏ）</t>
    </r>
    <phoneticPr fontId="3"/>
  </si>
  <si>
    <t>1.33　カーボン製X線透過型手台</t>
  </si>
  <si>
    <t>1.34　患者側位アームサポート（左右セット）</t>
  </si>
  <si>
    <t>1.35　ヘッドサポート</t>
    <phoneticPr fontId="3"/>
  </si>
  <si>
    <t>1.36　パンハンドル</t>
  </si>
  <si>
    <t>1.37　ＤＶＤライター</t>
    <phoneticPr fontId="3"/>
  </si>
  <si>
    <t>1.38　ＮＴＳＣビデオ信号出力</t>
  </si>
  <si>
    <t>1.39　血管定量解析パッッケージ</t>
  </si>
  <si>
    <t>1.40　冠動脈定量解析パッケージ</t>
  </si>
  <si>
    <t>1.41　左室定量解析パッケージ</t>
  </si>
  <si>
    <t>No.4</t>
    <phoneticPr fontId="3"/>
  </si>
  <si>
    <t>1.65　造影剤注入器一時撤去・再設置費</t>
  </si>
  <si>
    <t>1.66　小西医療器　透視録画装置一時撤去・再設置費</t>
  </si>
  <si>
    <t>No.5</t>
    <phoneticPr fontId="3"/>
  </si>
  <si>
    <t>1.67　Ｖｏｌｃａｎｏ ＩＶＵＳ 一時撤去・再設置費</t>
  </si>
  <si>
    <t>1.68　監視カメラ（検査室内）</t>
  </si>
  <si>
    <t>1.69　ＣＦＲＰサポートボード</t>
  </si>
  <si>
    <t>1.70  超音波診断装置 Ｌｕｍｉｆｙ</t>
    <phoneticPr fontId="3"/>
  </si>
  <si>
    <t>1.71　管理用ＰＣ</t>
    <phoneticPr fontId="3"/>
  </si>
  <si>
    <t>1.72　漏洩線量測定</t>
    <phoneticPr fontId="3"/>
  </si>
  <si>
    <t>1.73　ネットワーク接続費</t>
    <phoneticPr fontId="3"/>
  </si>
  <si>
    <t>1.74　改修工事費</t>
    <phoneticPr fontId="3"/>
  </si>
  <si>
    <t>1.75　既存装置撤去費</t>
    <phoneticPr fontId="3"/>
  </si>
  <si>
    <t>No.6</t>
    <phoneticPr fontId="3"/>
  </si>
  <si>
    <t>⑵</t>
    <phoneticPr fontId="3"/>
  </si>
  <si>
    <t>No.7</t>
    <phoneticPr fontId="3"/>
  </si>
  <si>
    <t>No.8</t>
    <phoneticPr fontId="3"/>
  </si>
  <si>
    <r>
      <t xml:space="preserve">2.54 </t>
    </r>
    <r>
      <rPr>
        <sz val="11"/>
        <rFont val="ＭＳ 明朝"/>
        <family val="1"/>
        <charset val="128"/>
      </rPr>
      <t>ＱｕａｎｔｉｆｉｃａｔｉｏｎＶａｓｃｕｌａｒ Ａｎａｌｙｓｉｓ</t>
    </r>
    <phoneticPr fontId="3"/>
  </si>
  <si>
    <t>No.9</t>
    <phoneticPr fontId="3"/>
  </si>
  <si>
    <t>No.10</t>
    <phoneticPr fontId="3"/>
  </si>
  <si>
    <t>⑶</t>
    <phoneticPr fontId="3"/>
  </si>
  <si>
    <t xml:space="preserve">  超音波診断装置 Ｌｕｍｉｆｙ</t>
    <phoneticPr fontId="3"/>
  </si>
  <si>
    <t>1.70　超音波診断装置　Ｌｕｍｉｆｙ（タブレット型１０．１インチ）</t>
    <rPh sb="5" eb="8">
      <t>チョウオンパ</t>
    </rPh>
    <rPh sb="8" eb="10">
      <t>シンダン</t>
    </rPh>
    <rPh sb="10" eb="12">
      <t>ソウチ</t>
    </rPh>
    <rPh sb="25" eb="26">
      <t>ガタ</t>
    </rPh>
    <phoneticPr fontId="3"/>
  </si>
  <si>
    <t>　　　・リニアトランジューサ</t>
    <phoneticPr fontId="3"/>
  </si>
  <si>
    <t>　　　・セクタトランジューサ</t>
    <phoneticPr fontId="3"/>
  </si>
  <si>
    <t>No.11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</si>
</sst>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金&quot;#,##0&quot;円&quot;&quot;也&quot;;&quot;¥&quot;\-#,##0"/>
    <numFmt numFmtId="177" formatCode="0.0_ "/>
    <numFmt numFmtId="178" formatCode="#,##0_ "/>
    <numFmt numFmtId="179" formatCode="0_ "/>
    <numFmt numFmtId="180" formatCode="0_);[Red]\(0\)"/>
    <numFmt numFmtId="181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Yu Gothic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0" fillId="0" borderId="0" xfId="0" applyBorder="1" applyAlignment="1"/>
    <xf numFmtId="0" fontId="2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 shrinkToFit="1"/>
    </xf>
    <xf numFmtId="0" fontId="2" fillId="0" borderId="10" xfId="0" applyFont="1" applyBorder="1"/>
    <xf numFmtId="0" fontId="2" fillId="0" borderId="8" xfId="0" applyFont="1" applyBorder="1"/>
    <xf numFmtId="0" fontId="2" fillId="0" borderId="0" xfId="0" applyFont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0" borderId="13" xfId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38" fontId="2" fillId="0" borderId="17" xfId="1" applyFont="1" applyBorder="1"/>
    <xf numFmtId="0" fontId="2" fillId="0" borderId="18" xfId="0" applyFont="1" applyBorder="1"/>
    <xf numFmtId="0" fontId="2" fillId="0" borderId="19" xfId="0" applyFont="1" applyBorder="1" applyAlignment="1">
      <alignment vertical="center"/>
    </xf>
    <xf numFmtId="0" fontId="2" fillId="0" borderId="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1" xfId="0" applyFont="1" applyBorder="1" applyAlignment="1">
      <alignment horizontal="right"/>
    </xf>
    <xf numFmtId="38" fontId="2" fillId="0" borderId="21" xfId="1" applyFont="1" applyBorder="1"/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right"/>
    </xf>
    <xf numFmtId="38" fontId="2" fillId="0" borderId="26" xfId="1" applyFont="1" applyBorder="1"/>
    <xf numFmtId="0" fontId="2" fillId="0" borderId="27" xfId="0" applyFont="1" applyBorder="1"/>
    <xf numFmtId="0" fontId="2" fillId="0" borderId="21" xfId="0" applyFont="1" applyBorder="1" applyAlignment="1">
      <alignment horizontal="center"/>
    </xf>
    <xf numFmtId="177" fontId="2" fillId="0" borderId="26" xfId="0" applyNumberFormat="1" applyFont="1" applyBorder="1" applyAlignment="1">
      <alignment horizontal="right"/>
    </xf>
    <xf numFmtId="49" fontId="2" fillId="0" borderId="26" xfId="1" applyNumberFormat="1" applyFont="1" applyBorder="1" applyAlignment="1">
      <alignment horizontal="right"/>
    </xf>
    <xf numFmtId="0" fontId="2" fillId="0" borderId="27" xfId="0" applyFont="1" applyBorder="1" applyAlignment="1">
      <alignment shrinkToFit="1"/>
    </xf>
    <xf numFmtId="0" fontId="2" fillId="0" borderId="19" xfId="0" applyFont="1" applyBorder="1" applyAlignment="1"/>
    <xf numFmtId="0" fontId="2" fillId="0" borderId="9" xfId="0" applyFont="1" applyBorder="1" applyAlignment="1"/>
    <xf numFmtId="49" fontId="2" fillId="0" borderId="21" xfId="0" applyNumberFormat="1" applyFont="1" applyBorder="1"/>
    <xf numFmtId="178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shrinkToFit="1"/>
    </xf>
    <xf numFmtId="0" fontId="2" fillId="0" borderId="19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78" fontId="2" fillId="0" borderId="26" xfId="0" applyNumberFormat="1" applyFont="1" applyBorder="1" applyAlignment="1">
      <alignment horizontal="right"/>
    </xf>
    <xf numFmtId="38" fontId="2" fillId="0" borderId="26" xfId="1" applyFont="1" applyBorder="1" applyAlignment="1">
      <alignment horizontal="right"/>
    </xf>
    <xf numFmtId="0" fontId="2" fillId="0" borderId="28" xfId="0" applyFont="1" applyBorder="1" applyAlignment="1">
      <alignment horizontal="left"/>
    </xf>
    <xf numFmtId="179" fontId="2" fillId="0" borderId="21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49" fontId="2" fillId="0" borderId="25" xfId="0" applyNumberFormat="1" applyFont="1" applyBorder="1"/>
    <xf numFmtId="179" fontId="2" fillId="0" borderId="26" xfId="0" applyNumberFormat="1" applyFont="1" applyBorder="1" applyAlignment="1">
      <alignment horizontal="right"/>
    </xf>
    <xf numFmtId="0" fontId="2" fillId="0" borderId="29" xfId="0" applyFont="1" applyBorder="1" applyAlignment="1">
      <alignment shrinkToFit="1"/>
    </xf>
    <xf numFmtId="0" fontId="2" fillId="0" borderId="9" xfId="0" applyFont="1" applyBorder="1" applyAlignment="1">
      <alignment horizontal="left"/>
    </xf>
    <xf numFmtId="0" fontId="2" fillId="0" borderId="30" xfId="0" applyFont="1" applyBorder="1" applyAlignment="1">
      <alignment horizontal="center"/>
    </xf>
    <xf numFmtId="179" fontId="2" fillId="0" borderId="30" xfId="0" applyNumberFormat="1" applyFont="1" applyBorder="1" applyAlignment="1">
      <alignment horizontal="right"/>
    </xf>
    <xf numFmtId="38" fontId="2" fillId="0" borderId="30" xfId="1" applyFont="1" applyBorder="1"/>
    <xf numFmtId="0" fontId="2" fillId="0" borderId="31" xfId="0" applyFont="1" applyBorder="1" applyAlignment="1">
      <alignment shrinkToFit="1"/>
    </xf>
    <xf numFmtId="0" fontId="2" fillId="0" borderId="23" xfId="0" applyFont="1" applyBorder="1"/>
    <xf numFmtId="0" fontId="2" fillId="0" borderId="28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 applyAlignment="1">
      <alignment shrinkToFit="1"/>
    </xf>
    <xf numFmtId="38" fontId="2" fillId="0" borderId="35" xfId="1" applyFont="1" applyBorder="1"/>
    <xf numFmtId="0" fontId="2" fillId="0" borderId="36" xfId="0" applyFont="1" applyBorder="1" applyAlignment="1">
      <alignment shrinkToFit="1"/>
    </xf>
    <xf numFmtId="0" fontId="2" fillId="0" borderId="37" xfId="0" applyFont="1" applyBorder="1" applyAlignment="1">
      <alignment horizontal="center"/>
    </xf>
    <xf numFmtId="177" fontId="2" fillId="0" borderId="37" xfId="0" applyNumberFormat="1" applyFont="1" applyBorder="1" applyAlignment="1">
      <alignment horizontal="right"/>
    </xf>
    <xf numFmtId="38" fontId="2" fillId="0" borderId="37" xfId="1" applyFont="1" applyBorder="1"/>
    <xf numFmtId="0" fontId="2" fillId="0" borderId="38" xfId="0" applyFont="1" applyBorder="1"/>
    <xf numFmtId="0" fontId="2" fillId="0" borderId="0" xfId="0" applyFont="1" applyBorder="1" applyAlignment="1">
      <alignment horizontal="left" indent="1"/>
    </xf>
    <xf numFmtId="0" fontId="8" fillId="0" borderId="19" xfId="0" applyFont="1" applyBorder="1" applyAlignment="1">
      <alignment horizontal="right" vertical="center"/>
    </xf>
    <xf numFmtId="180" fontId="2" fillId="0" borderId="21" xfId="0" applyNumberFormat="1" applyFont="1" applyBorder="1" applyAlignment="1">
      <alignment horizontal="right"/>
    </xf>
    <xf numFmtId="0" fontId="2" fillId="0" borderId="6" xfId="0" applyFont="1" applyBorder="1" applyAlignment="1">
      <alignment vertical="center"/>
    </xf>
    <xf numFmtId="0" fontId="9" fillId="0" borderId="0" xfId="0" applyFont="1" applyBorder="1" applyAlignment="1"/>
    <xf numFmtId="180" fontId="2" fillId="0" borderId="37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180" fontId="2" fillId="0" borderId="25" xfId="0" applyNumberFormat="1" applyFont="1" applyBorder="1" applyAlignment="1">
      <alignment horizontal="right"/>
    </xf>
    <xf numFmtId="38" fontId="2" fillId="0" borderId="25" xfId="1" applyFont="1" applyBorder="1"/>
    <xf numFmtId="10" fontId="2" fillId="0" borderId="7" xfId="2" applyNumberFormat="1" applyFont="1" applyBorder="1" applyAlignment="1">
      <alignment horizontal="left"/>
    </xf>
    <xf numFmtId="58" fontId="9" fillId="0" borderId="9" xfId="0" applyNumberFormat="1" applyFont="1" applyBorder="1" applyAlignment="1"/>
    <xf numFmtId="0" fontId="2" fillId="0" borderId="39" xfId="0" applyFont="1" applyBorder="1"/>
    <xf numFmtId="0" fontId="2" fillId="0" borderId="0" xfId="0" applyFont="1" applyBorder="1" applyAlignment="1"/>
    <xf numFmtId="180" fontId="2" fillId="0" borderId="26" xfId="0" applyNumberFormat="1" applyFont="1" applyBorder="1" applyAlignment="1">
      <alignment horizontal="right"/>
    </xf>
    <xf numFmtId="181" fontId="2" fillId="0" borderId="22" xfId="2" applyNumberFormat="1" applyFont="1" applyBorder="1" applyAlignment="1">
      <alignment horizontal="left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/>
    <xf numFmtId="0" fontId="2" fillId="0" borderId="40" xfId="0" applyFont="1" applyBorder="1"/>
    <xf numFmtId="49" fontId="2" fillId="0" borderId="41" xfId="0" applyNumberFormat="1" applyFont="1" applyBorder="1"/>
    <xf numFmtId="0" fontId="2" fillId="0" borderId="41" xfId="0" applyFont="1" applyBorder="1" applyAlignment="1">
      <alignment horizontal="center"/>
    </xf>
    <xf numFmtId="180" fontId="2" fillId="0" borderId="41" xfId="0" applyNumberFormat="1" applyFont="1" applyBorder="1" applyAlignment="1">
      <alignment horizontal="right"/>
    </xf>
    <xf numFmtId="38" fontId="2" fillId="0" borderId="41" xfId="1" applyFont="1" applyBorder="1"/>
    <xf numFmtId="0" fontId="2" fillId="0" borderId="11" xfId="0" applyFont="1" applyBorder="1"/>
    <xf numFmtId="38" fontId="2" fillId="0" borderId="0" xfId="1" applyFont="1"/>
    <xf numFmtId="38" fontId="2" fillId="0" borderId="0" xfId="1" applyFont="1" applyAlignment="1">
      <alignment horizontal="right"/>
    </xf>
    <xf numFmtId="0" fontId="2" fillId="0" borderId="10" xfId="0" applyFont="1" applyBorder="1" applyAlignment="1"/>
    <xf numFmtId="0" fontId="2" fillId="0" borderId="42" xfId="0" applyFont="1" applyBorder="1" applyAlignment="1">
      <alignment horizontal="right"/>
    </xf>
    <xf numFmtId="0" fontId="2" fillId="0" borderId="11" xfId="0" applyFont="1" applyBorder="1" applyAlignment="1">
      <alignment shrinkToFit="1"/>
    </xf>
    <xf numFmtId="49" fontId="2" fillId="0" borderId="37" xfId="1" applyNumberFormat="1" applyFont="1" applyBorder="1" applyAlignment="1">
      <alignment horizontal="right"/>
    </xf>
    <xf numFmtId="0" fontId="2" fillId="0" borderId="38" xfId="0" applyFont="1" applyBorder="1" applyAlignment="1">
      <alignment shrinkToFit="1"/>
    </xf>
    <xf numFmtId="0" fontId="2" fillId="0" borderId="43" xfId="0" applyFont="1" applyBorder="1" applyAlignment="1">
      <alignment vertical="center"/>
    </xf>
    <xf numFmtId="0" fontId="2" fillId="0" borderId="44" xfId="0" applyFont="1" applyBorder="1"/>
    <xf numFmtId="0" fontId="2" fillId="0" borderId="45" xfId="0" applyFont="1" applyBorder="1"/>
    <xf numFmtId="0" fontId="2" fillId="0" borderId="46" xfId="0" applyFont="1" applyBorder="1"/>
    <xf numFmtId="0" fontId="2" fillId="0" borderId="46" xfId="0" applyFont="1" applyBorder="1" applyAlignment="1">
      <alignment horizontal="center"/>
    </xf>
    <xf numFmtId="0" fontId="2" fillId="0" borderId="46" xfId="0" applyFont="1" applyBorder="1" applyAlignment="1">
      <alignment horizontal="right"/>
    </xf>
    <xf numFmtId="38" fontId="2" fillId="0" borderId="46" xfId="1" applyFont="1" applyBorder="1"/>
    <xf numFmtId="0" fontId="2" fillId="0" borderId="47" xfId="0" applyFont="1" applyBorder="1"/>
    <xf numFmtId="0" fontId="2" fillId="0" borderId="37" xfId="0" applyFont="1" applyBorder="1" applyAlignment="1">
      <alignment horizontal="right"/>
    </xf>
    <xf numFmtId="0" fontId="2" fillId="0" borderId="41" xfId="0" applyFont="1" applyBorder="1"/>
    <xf numFmtId="0" fontId="2" fillId="0" borderId="41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38" fontId="2" fillId="0" borderId="0" xfId="1" applyFont="1" applyBorder="1"/>
    <xf numFmtId="177" fontId="2" fillId="0" borderId="0" xfId="0" applyNumberFormat="1" applyFont="1" applyBorder="1" applyAlignment="1">
      <alignment horizontal="right"/>
    </xf>
    <xf numFmtId="49" fontId="2" fillId="0" borderId="0" xfId="1" applyNumberFormat="1" applyFont="1" applyBorder="1" applyAlignment="1">
      <alignment horizontal="right"/>
    </xf>
    <xf numFmtId="0" fontId="2" fillId="0" borderId="0" xfId="0" applyFont="1" applyBorder="1" applyAlignment="1">
      <alignment shrinkToFit="1"/>
    </xf>
    <xf numFmtId="49" fontId="2" fillId="0" borderId="0" xfId="0" applyNumberFormat="1" applyFont="1" applyBorder="1"/>
    <xf numFmtId="178" fontId="2" fillId="0" borderId="0" xfId="0" applyNumberFormat="1" applyFont="1" applyBorder="1" applyAlignment="1">
      <alignment horizontal="right"/>
    </xf>
    <xf numFmtId="178" fontId="2" fillId="0" borderId="41" xfId="0" applyNumberFormat="1" applyFont="1" applyBorder="1" applyAlignment="1">
      <alignment horizontal="right"/>
    </xf>
    <xf numFmtId="0" fontId="2" fillId="0" borderId="48" xfId="0" applyFont="1" applyBorder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38" fontId="2" fillId="0" borderId="4" xfId="1" applyFont="1" applyBorder="1"/>
    <xf numFmtId="0" fontId="5" fillId="0" borderId="9" xfId="0" applyFont="1" applyBorder="1" applyAlignment="1">
      <alignment horizontal="left" shrinkToFit="1"/>
    </xf>
    <xf numFmtId="176" fontId="5" fillId="0" borderId="9" xfId="1" applyNumberFormat="1" applyFont="1" applyBorder="1" applyAlignment="1"/>
    <xf numFmtId="0" fontId="2" fillId="0" borderId="0" xfId="0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4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shrinkToFit="1"/>
    </xf>
    <xf numFmtId="0" fontId="5" fillId="0" borderId="9" xfId="0" applyFont="1" applyBorder="1" applyAlignment="1">
      <alignment horizontal="left"/>
    </xf>
    <xf numFmtId="176" fontId="5" fillId="0" borderId="9" xfId="1" applyNumberFormat="1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dk0601\&#20840;&#32887;&#21729;&#20849;&#26377;$\490_&#29289;&#27969;_OPEN\%23&#26087;&#37096;&#32626;_&#29289;&#27969;&#35506;\&#29289;&#27969;&#35506;&#38263;\1&#22120;&#26800;&#20633;&#21697;&#36092;&#20837;\&#20196;&#21644;6&#24180;&#24230;\&#36092;&#20837;&#27770;&#35009;&#65288;&#20837;&#26413;&#65289;\20240819&#25454;&#32622;&#22411;&#12487;&#12472;&#12479;&#12523;&#24335;&#24490;&#29872;&#22120;&#29992;&#65336;&#32218;&#36879;&#35222;&#35386;&#26029;&#35013;&#32622;&#65288;&#65298;&#21488;&#65289;\20240819&#25454;&#32622;&#22411;&#12487;&#12472;&#12479;&#12523;&#24335;&#24490;&#29872;&#22120;&#29992;&#65336;&#32218;&#36879;&#35222;&#35386;&#26029;&#35013;&#32622;&#65288;&#65298;&#21488;&#65289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行決議書（入札）表"/>
      <sheetName val="施行決議書（入札）裏"/>
      <sheetName val="物品調達兼見積徴収（随契）表"/>
      <sheetName val="8物品調達兼見積徴収（随契）裏"/>
      <sheetName val="8-2.見積書の提出について"/>
      <sheetName val="入力画面"/>
      <sheetName val="封筒原稿"/>
      <sheetName val="仕様書"/>
      <sheetName val="仕様書 (仕様のみ)"/>
      <sheetName val="委員会報告"/>
      <sheetName val="委員会報告（仕様のみ）"/>
      <sheetName val="請書"/>
      <sheetName val="契約書"/>
      <sheetName val="契約締結決裁"/>
      <sheetName val="設計書1"/>
      <sheetName val="設計書1 (2)"/>
      <sheetName val="設計書2"/>
      <sheetName val="設計書3"/>
      <sheetName val="設計書4"/>
      <sheetName val="設計書５"/>
      <sheetName val="設計書６"/>
      <sheetName val="設計書7"/>
      <sheetName val="設計書８"/>
      <sheetName val="設計書９"/>
      <sheetName val="設計書10"/>
      <sheetName val="設計書11"/>
      <sheetName val="指名競争依頼 (2)"/>
      <sheetName val="指名競争結果 (2)"/>
      <sheetName val="入力"/>
      <sheetName val="予定価格決裁"/>
      <sheetName val="新予定価格表"/>
      <sheetName val="予定価格書"/>
      <sheetName val="予定価格封筒 (3)"/>
      <sheetName val="機種選定報告"/>
      <sheetName val="機種選定報告（仕様のみ）"/>
      <sheetName val="（随意契約）審査依頼書"/>
      <sheetName val="（随意契約）審査結果"/>
      <sheetName val="予定価格　率 (2)"/>
      <sheetName val="監督員任命決裁"/>
      <sheetName val="監督員任命通知"/>
      <sheetName val="業務関係書類受理決裁"/>
      <sheetName val="着手届"/>
      <sheetName val="完了届 "/>
      <sheetName val="検査依頼決裁"/>
      <sheetName val="検査依頼"/>
      <sheetName val="検査調書 "/>
      <sheetName val="検査結果通知決裁"/>
      <sheetName val="検査結果通知書"/>
    </sheetNames>
    <sheetDataSet>
      <sheetData sheetId="0"/>
      <sheetData sheetId="1"/>
      <sheetData sheetId="2"/>
      <sheetData sheetId="3"/>
      <sheetData sheetId="4"/>
      <sheetData sheetId="5">
        <row r="9">
          <cell r="F9" t="str">
            <v>据置型デジタル式循環器用Ｘ線透視診断装置（２台）</v>
          </cell>
          <cell r="AY9" t="str">
            <v>株式会社フィリップス・ジャパン製</v>
          </cell>
        </row>
      </sheetData>
      <sheetData sheetId="6"/>
      <sheetData sheetId="7">
        <row r="4">
          <cell r="B4" t="str">
            <v>据置型デジタル式循環器用Ｘ線透視診断装置（２台）</v>
          </cell>
          <cell r="F4" t="str">
            <v>式</v>
          </cell>
          <cell r="G4">
            <v>1</v>
          </cell>
        </row>
        <row r="7">
          <cell r="D7" t="str">
            <v>　Ａｚｕｒｉｏｎ ７ Ｂ１２/１２　（心臓血管撮影室２）</v>
          </cell>
        </row>
        <row r="8">
          <cell r="D8" t="str">
            <v>1.1　Ａｚｕｒｉｏｎ ７ Ｂ１２/１２</v>
          </cell>
          <cell r="F8" t="str">
            <v>式</v>
          </cell>
          <cell r="G8">
            <v>1</v>
          </cell>
        </row>
        <row r="9">
          <cell r="D9" t="str">
            <v>1.2　Ｆｌｅｘ Ｖｉｓｉｏｎ ＸＬ + 液晶モニタ２台</v>
          </cell>
        </row>
        <row r="10">
          <cell r="D10" t="str">
            <v>1.3　Ｘ線画像分配器（操作室用）</v>
          </cell>
        </row>
        <row r="11">
          <cell r="D11" t="str">
            <v>1.4　ＦｌｅｘＳｐｏｔ</v>
          </cell>
        </row>
        <row r="12">
          <cell r="D12" t="str">
            <v>1.5　ＦｌｅｘＳｐｏｔ ２ＮＤ モニタ</v>
          </cell>
          <cell r="F12" t="str">
            <v>式</v>
          </cell>
          <cell r="G12">
            <v>1</v>
          </cell>
        </row>
        <row r="13">
          <cell r="D13" t="str">
            <v>1.6　ＦｌｅｘＳｐｏｔ（追加）</v>
          </cell>
        </row>
        <row r="14">
          <cell r="D14" t="str">
            <v>1.7　Ｒｅｆ２及びＲｅｆ３ 追加機能（バイプレーン）</v>
          </cell>
        </row>
        <row r="15">
          <cell r="D15" t="str">
            <v>1.8　ＦｌｅｘＶｉｓｉｏｎ ＰＲＯ拡張オプション</v>
          </cell>
        </row>
        <row r="16">
          <cell r="D16" t="str">
            <v>1.9　ＸＬ映像分配キット（他社製ＸＬ ＴＶ）</v>
          </cell>
        </row>
        <row r="17">
          <cell r="D17" t="str">
            <v>1.10 ＸＬ映像分配キット（フルＨＤ ＴＶ）</v>
          </cell>
        </row>
        <row r="18">
          <cell r="D18" t="str">
            <v>1.11 Ｃｌａｒｉｔｙ ＩＱテクノロジー</v>
          </cell>
        </row>
        <row r="19">
          <cell r="D19" t="str">
            <v>1.12 スポットライト</v>
          </cell>
        </row>
        <row r="20">
          <cell r="D20" t="str">
            <v>1.13 天井吊放射線シールド</v>
          </cell>
          <cell r="F20" t="str">
            <v>式</v>
          </cell>
          <cell r="G20">
            <v>1</v>
          </cell>
        </row>
        <row r="21">
          <cell r="D21" t="str">
            <v>1.14 天井放射線シールド用ブラケット</v>
          </cell>
        </row>
        <row r="22">
          <cell r="D22" t="str">
            <v>1.15 Ｃｏｒｏｎａｒｙ アドバンスドパッケージ</v>
          </cell>
        </row>
        <row r="23">
          <cell r="D23" t="str">
            <v>　　　・Ｄｙｎａｍｉｃ　Ｃｏｒｏｎａｒｙ　Ｒｏａｄ</v>
          </cell>
        </row>
        <row r="24">
          <cell r="D24" t="str">
            <v>　　　・Ｓｔｅｎｔｂｏｏｓｔ　ｌｉｖｅ</v>
          </cell>
        </row>
        <row r="26">
          <cell r="D26" t="str">
            <v>　　　・ＳｍａｒｔＣＴ　Ａｎｇｉｏ</v>
          </cell>
        </row>
        <row r="27">
          <cell r="D27" t="str">
            <v>　　　・ＳｍａｒｔＣＴ　ｒｏａｄｍａｐ</v>
          </cell>
        </row>
        <row r="28">
          <cell r="D28" t="str">
            <v>　　　・ＶｅｓｓｅｌＮａｖｉｇａｔｏｒ</v>
          </cell>
        </row>
        <row r="29">
          <cell r="D29" t="str">
            <v>　　　・ＳｍａｒｔＣＴ　Ｖｅｓｓｅｌ　Ａｎａｌｙｓｉｓ</v>
          </cell>
        </row>
        <row r="30">
          <cell r="D30" t="str">
            <v>1.17　ＳｔｅｎｔＢｏｏｓｔ Ｓｕｂｔｒａｃｔ</v>
          </cell>
        </row>
        <row r="55">
          <cell r="D55" t="str">
            <v>1.42　画像信号入力ボックス</v>
          </cell>
        </row>
        <row r="56">
          <cell r="D56" t="str">
            <v>1.43　ＭＲＣ２００+ＧＳ ０５/０８ Ｘ線管１</v>
          </cell>
        </row>
        <row r="57">
          <cell r="D57" t="str">
            <v>1.44　ＭＲＣ２００+ＧＳ ０５/０８ Ｘ線管２</v>
          </cell>
        </row>
        <row r="58">
          <cell r="D58" t="str">
            <v>1.45　ＴＥＲＭＩＮＡＬ ＢＬＯＣＫ （ＷＫＮ７０） ＣＲＣ-Ｄ</v>
          </cell>
        </row>
        <row r="59">
          <cell r="D59" t="str">
            <v>1.46　キャビネットリアカバー</v>
          </cell>
        </row>
        <row r="60">
          <cell r="D60" t="str">
            <v>1.47　Ｃａｂｉｎｅｔ Ｒｅａｒ Ｃｏｖｅｒ Ｄｅｅｐ</v>
          </cell>
        </row>
        <row r="61">
          <cell r="D61" t="str">
            <v>1.48　寝台用フロアプレート</v>
          </cell>
        </row>
        <row r="62">
          <cell r="D62" t="str">
            <v>1.49　モニタ吊り枠用天井レール（３９０ｃｍ）</v>
          </cell>
        </row>
        <row r="63">
          <cell r="D63" t="str">
            <v>1.50　モニタ吊り枠</v>
          </cell>
        </row>
        <row r="64">
          <cell r="D64" t="str">
            <v>1.51　側面アーム用天井レール</v>
          </cell>
        </row>
        <row r="65">
          <cell r="D65" t="str">
            <v>1.52　CV用トランス　１００ｋＶＡ</v>
          </cell>
        </row>
        <row r="66">
          <cell r="D66" t="str">
            <v>1.53　プロテクション用ハンガー金具</v>
          </cell>
        </row>
        <row r="67">
          <cell r="D67" t="str">
            <v>1.54　メディカルレコーダー</v>
          </cell>
        </row>
        <row r="68">
          <cell r="D68" t="str">
            <v>1.55　インターフェースキット</v>
          </cell>
        </row>
        <row r="69">
          <cell r="D69" t="str">
            <v>1.56　ＢＮ-１　長方形ブロック形＜中＞</v>
          </cell>
        </row>
        <row r="70">
          <cell r="D70" t="str">
            <v>1.57　ＨＮ－（２）頭部サポート＜成人用＞</v>
          </cell>
        </row>
        <row r="71">
          <cell r="D71" t="str">
            <v>1.58　リリーフマット　アンギオ薄型タイプ</v>
          </cell>
        </row>
        <row r="72">
          <cell r="D72" t="str">
            <v>1.59　アームスタンド用フロアプレート</v>
          </cell>
        </row>
        <row r="73">
          <cell r="D73" t="str">
            <v>1.60　操作卓</v>
          </cell>
        </row>
        <row r="74">
          <cell r="D74" t="str">
            <v>1.62　ポリグラフ一時撤去・再設置費</v>
          </cell>
        </row>
        <row r="75">
          <cell r="D75" t="str">
            <v>1.63　操作室モニター</v>
          </cell>
        </row>
        <row r="76">
          <cell r="D76" t="str">
            <v>1.64　音響システム</v>
          </cell>
        </row>
        <row r="87">
          <cell r="D87" t="str">
            <v>　Ａｚｕｒｉｏｎ ７ Ｂ２０/１５　（多目的血管撮影室３）</v>
          </cell>
        </row>
        <row r="88">
          <cell r="D88" t="str">
            <v>2.1　Ａｚｕｒｉｏｎ ７ Ｂ２０/１５</v>
          </cell>
        </row>
        <row r="89">
          <cell r="D89" t="str">
            <v>2.2　Ｍａｘｉｍｉｚｅｒ サブスクリプション</v>
          </cell>
        </row>
        <row r="90">
          <cell r="D90" t="str">
            <v>2.3　ＦｌｅｘＶｉｓｉｏｎ ＸＬ ＨＤ＋液晶モニタ２台</v>
          </cell>
        </row>
        <row r="91">
          <cell r="D91" t="str">
            <v>2.4　Ｘ線画像分配器（操作室用）</v>
          </cell>
        </row>
        <row r="92">
          <cell r="D92" t="str">
            <v>2.5　ＦｌｅｘＳｐｏｔ</v>
          </cell>
        </row>
        <row r="93">
          <cell r="D93" t="str">
            <v>2.6　ＦｌｅｘＳｐｏｔ ２ＮＤ モニタ</v>
          </cell>
        </row>
        <row r="94">
          <cell r="D94" t="str">
            <v>2.7　ＦｌｅｘＳｐｏｔ（追加）</v>
          </cell>
        </row>
        <row r="95">
          <cell r="D95" t="str">
            <v>2.8　Ｒｅｆ２及びＲｅｆ３ 追加機能（バイプレーン）</v>
          </cell>
        </row>
        <row r="96">
          <cell r="D96" t="str">
            <v>2.9　ＦｌｅｘＶｉｓｉｏｎ ＰＲＯ拡張オプション</v>
          </cell>
        </row>
        <row r="97">
          <cell r="D97" t="str">
            <v>2.10 ＸＬ映像分配キット（他社製ＸＬ ＴＶ）</v>
          </cell>
        </row>
        <row r="98">
          <cell r="D98" t="str">
            <v>2.11 ＸＬ映像分配キット（フルＨＤ ＴＶ）</v>
          </cell>
        </row>
        <row r="99">
          <cell r="D99" t="str">
            <v>2.12 Ｃｌａｒｉｔｙ ＩＱ テクノロジー</v>
          </cell>
        </row>
        <row r="100">
          <cell r="D100" t="str">
            <v>2.13 スポットライト</v>
          </cell>
        </row>
        <row r="101">
          <cell r="D101" t="str">
            <v>2.14 天井吊放射線シールド</v>
          </cell>
        </row>
        <row r="102">
          <cell r="D102" t="str">
            <v>2.15 天井吊放射線シールドブラケット</v>
          </cell>
        </row>
        <row r="103">
          <cell r="D103" t="str">
            <v>2.16 ＳｔｅｎｔＢｏｏｓｔ Ｌｉｖｅ</v>
          </cell>
        </row>
        <row r="104">
          <cell r="D104" t="str">
            <v>2.17 ＳｍａｒｔＣＴ Ａｎｇｉｏ</v>
          </cell>
        </row>
        <row r="105">
          <cell r="D105" t="str">
            <v>2.18 ＶｅｓｓｅｌＮａｖｉｇａｔｏｒ</v>
          </cell>
        </row>
        <row r="106">
          <cell r="D106" t="str">
            <v>2.19 ＳｍａｒｔＣＴ ＳｏｆｔＴｉｓｓｕｅ</v>
          </cell>
        </row>
        <row r="107">
          <cell r="D107" t="str">
            <v>2.20 ＳｍａｒｔＣＴ Ａｒｔｉｆａｃｔ Ｒｅｄｕｃｔｉｏｎ</v>
          </cell>
        </row>
        <row r="108">
          <cell r="D108" t="str">
            <v>2.21 Ｓｍａｒｔ ＣＴ Ｖｅｓｓｅｌ Ａｎａｌｙｓｉｓ</v>
          </cell>
        </row>
        <row r="109">
          <cell r="D109" t="str">
            <v>2.22 ＳｍａｒｔＣＴ Ｒｏａｄｍａｐ</v>
          </cell>
        </row>
        <row r="110">
          <cell r="D110" t="str">
            <v>2.23 ＭＲ/ＣＴ Ｒｏａｄｍａｐ</v>
          </cell>
        </row>
        <row r="111">
          <cell r="D111" t="str">
            <v>2.24 ＳｍａｒｔＣＴ Ｖａｓｏ</v>
          </cell>
        </row>
        <row r="112">
          <cell r="D112" t="str">
            <v>2.25 ＩＷハードウェア（ＦｌｅｘＳｐｏｔ）</v>
          </cell>
        </row>
        <row r="113">
          <cell r="D113" t="str">
            <v>2.26 Ｄｙｎａｍｉｃ Ｃｏｒｏｎａｒｙ Ｒｏａｄｍａｐ</v>
          </cell>
        </row>
        <row r="114">
          <cell r="D114" t="str">
            <v>2.27 ＡｎｅｕｒｙｓｍＦｌｏｗ</v>
          </cell>
        </row>
        <row r="115">
          <cell r="D115" t="str">
            <v>2.28 ＸｐｅｒＧｕｉｄｅ</v>
          </cell>
        </row>
        <row r="116">
          <cell r="D116" t="str">
            <v>2.29 レーザーポインターツール</v>
          </cell>
        </row>
        <row r="117">
          <cell r="D117" t="str">
            <v>2.30 ＥｍｂｏＧｕｉｄｅ</v>
          </cell>
        </row>
        <row r="118">
          <cell r="D118" t="str">
            <v>2.31 生体波形表示機能</v>
          </cell>
        </row>
        <row r="119">
          <cell r="D119" t="str">
            <v>2.32 マーカーツール</v>
          </cell>
        </row>
        <row r="120">
          <cell r="D120" t="str">
            <v>2.33 ＣＯ２ビュートレース</v>
          </cell>
        </row>
        <row r="121">
          <cell r="D121" t="str">
            <v>2.34 画像保存容量拡張キット（バイプレーン）</v>
          </cell>
        </row>
        <row r="122">
          <cell r="D122" t="str">
            <v>2.35 回転撮影機能</v>
          </cell>
        </row>
        <row r="123">
          <cell r="D123" t="str">
            <v>2.36 ボーラスチェイス</v>
          </cell>
        </row>
        <row r="124">
          <cell r="D124" t="str">
            <v>2.37 Ｂｏｌｕｓ Ｃｈａｓｅ Ｒｅｃｏｎｓｔｒｕｃｔｉｏｎ</v>
          </cell>
        </row>
        <row r="125">
          <cell r="D125" t="str">
            <v>2.38 スマートマスク（バイプレーン）</v>
          </cell>
        </row>
        <row r="126">
          <cell r="D126" t="str">
            <v>2.39 デュアルフルオロ機能（バイプレーン）</v>
          </cell>
        </row>
        <row r="127">
          <cell r="D127" t="str">
            <v>2.40 バイプレーン操作室用フットスイッチ</v>
          </cell>
        </row>
        <row r="128">
          <cell r="D128" t="str">
            <v>2.41 ワイヤレスフットスイッチ：バイプレーン用</v>
          </cell>
        </row>
        <row r="129">
          <cell r="D129" t="str">
            <v>2.42 ２ｎｄ　タッチスクリーンモジュール</v>
          </cell>
        </row>
        <row r="130">
          <cell r="D130" t="str">
            <v>2.43 タッチスクリーンモジュール Ｐｒｏ</v>
          </cell>
        </row>
        <row r="131">
          <cell r="D131" t="str">
            <v>2.44 操作モジュール（ジオメトリー、操作室用）</v>
          </cell>
        </row>
        <row r="132">
          <cell r="D132" t="str">
            <v>2.45 操作モジュール追加（操作室用）</v>
          </cell>
        </row>
        <row r="133">
          <cell r="D133" t="str">
            <v>2.46 Ｐｒｅｍｉｕｍ Ｓｗｉｖｅｌ Ｔａｂｌｅ</v>
          </cell>
        </row>
        <row r="134">
          <cell r="D134" t="str">
            <v xml:space="preserve">     （Ｐｉｖｏｔ,Ｓｗｉｖｅｌ,ＡＰＣ,Ｖｏｌｃａｎｏ）</v>
          </cell>
        </row>
        <row r="135">
          <cell r="D135" t="str">
            <v>2.47 カーボン製X線透過型手台</v>
          </cell>
        </row>
        <row r="136">
          <cell r="D136" t="str">
            <v>2.48 患者側位アームサポート（左右セット）</v>
          </cell>
        </row>
        <row r="137">
          <cell r="D137" t="str">
            <v>2.49 ヘッドサポート</v>
          </cell>
        </row>
        <row r="138">
          <cell r="D138" t="str">
            <v>2.50 テーブル取付式放射線シールド</v>
          </cell>
        </row>
        <row r="139">
          <cell r="D139" t="str">
            <v>2.51 パンハンドル</v>
          </cell>
        </row>
        <row r="140">
          <cell r="D140" t="str">
            <v>2.52 ＤＶＤライター</v>
          </cell>
        </row>
        <row r="141">
          <cell r="D141" t="str">
            <v>2.53 ＮＴＳＣビデオ信号出力</v>
          </cell>
        </row>
        <row r="143">
          <cell r="D143" t="str">
            <v>2.55 冠動脈定量解析パッケージ</v>
          </cell>
        </row>
        <row r="144">
          <cell r="D144" t="str">
            <v>2.56 左室定量解析パッケージ</v>
          </cell>
        </row>
        <row r="145">
          <cell r="D145" t="str">
            <v>2.57 画像信号入力ボックス</v>
          </cell>
        </row>
        <row r="146">
          <cell r="D146" t="str">
            <v>2.58 ＭＲＣ２００＋ＧＳ ０４/０７ Ｘ線管</v>
          </cell>
        </row>
        <row r="147">
          <cell r="D147" t="str">
            <v>2.59 ＭＲＣ２００＋ＧＳ ０５/０８ Ｘ線管</v>
          </cell>
        </row>
        <row r="148">
          <cell r="D148" t="str">
            <v>2.60 ＴＥＲＭＩＮＡＬ ＢＬＯＣＫ （ＷＫＮ７０） ＣＲＣ－Ｄ</v>
          </cell>
        </row>
        <row r="149">
          <cell r="D149" t="str">
            <v>2.61 キャビネットリアカバー</v>
          </cell>
        </row>
        <row r="150">
          <cell r="D150" t="str">
            <v>2.62 Ｃａｂｉｎｅｔ Ｒｅａｒ Ｃｏｖｅｒ Ｄｅｅｐ</v>
          </cell>
        </row>
        <row r="151">
          <cell r="D151" t="str">
            <v>2.63 寝台用フロアプレート</v>
          </cell>
        </row>
        <row r="152">
          <cell r="D152" t="str">
            <v>2.64 側面アーム用天井レール</v>
          </cell>
        </row>
        <row r="153">
          <cell r="D153" t="str">
            <v>2.65 モニタ吊り枠用天井レール（３９０ｃｍ）</v>
          </cell>
        </row>
        <row r="154">
          <cell r="D154" t="str">
            <v>2.66 モニタ吊り枠</v>
          </cell>
        </row>
        <row r="155">
          <cell r="D155" t="str">
            <v>2.67 ＣＶ用トランス １００ｋＶＡ</v>
          </cell>
        </row>
        <row r="156">
          <cell r="D156" t="str">
            <v>2.68 プロテクション用ハンガー金具</v>
          </cell>
        </row>
        <row r="157">
          <cell r="D157" t="str">
            <v>2.69 メディカルレコーダー</v>
          </cell>
        </row>
        <row r="158">
          <cell r="D158" t="str">
            <v>2.70 インターフェイスキット</v>
          </cell>
        </row>
        <row r="159">
          <cell r="D159" t="str">
            <v>2.71 ＢＮ－１　長方形ブロック形＜中＞</v>
          </cell>
        </row>
        <row r="160">
          <cell r="D160" t="str">
            <v>2.72 ＨＮ－（２）頭部サポート＜成人用＞</v>
          </cell>
        </row>
        <row r="161">
          <cell r="D161" t="str">
            <v>2.73 リリーフマット　アンギオ薄型タイプ</v>
          </cell>
        </row>
        <row r="162">
          <cell r="D162" t="str">
            <v>2.74 アームスタンド用フロアプレート</v>
          </cell>
        </row>
        <row r="163">
          <cell r="D163" t="str">
            <v>2.75 操作卓</v>
          </cell>
        </row>
        <row r="164">
          <cell r="D164" t="str">
            <v>2.77 ポリグラフ一時撤去・再設置費</v>
          </cell>
        </row>
        <row r="165">
          <cell r="D165" t="str">
            <v>2.78 操作室モニター</v>
          </cell>
        </row>
        <row r="166">
          <cell r="D166" t="str">
            <v>2.79 音響システム</v>
          </cell>
        </row>
        <row r="167">
          <cell r="D167" t="str">
            <v>2.80 造影剤注入器一時撤去・再設置費</v>
          </cell>
        </row>
        <row r="168">
          <cell r="D168" t="str">
            <v>2.81 小西医療器　透視録画装置一時撤去・再設置費</v>
          </cell>
        </row>
        <row r="169">
          <cell r="D169" t="str">
            <v>2.82 Ｖｏｌｃａｎｏ ＩＶＵＳ　一時撤去・再設置費</v>
          </cell>
        </row>
        <row r="170">
          <cell r="D170" t="str">
            <v>2.83 監視カメラ（検査室内）</v>
          </cell>
        </row>
        <row r="171">
          <cell r="D171" t="str">
            <v>2.84 ＣＦＲＰサポートボード</v>
          </cell>
        </row>
        <row r="172">
          <cell r="D172" t="str">
            <v>2.85 漏洩線量測定</v>
          </cell>
        </row>
        <row r="173">
          <cell r="D173" t="str">
            <v>2.86 ネットワーク接続費</v>
          </cell>
        </row>
        <row r="174">
          <cell r="D174" t="str">
            <v>2.87 Ｂ２０/１５アミン社ザイオ接続費</v>
          </cell>
        </row>
        <row r="175">
          <cell r="D175" t="str">
            <v>2.88 改修工事費（検査室内空調除く）</v>
          </cell>
        </row>
        <row r="176">
          <cell r="D176" t="str">
            <v>2.89 既存装置撤去費</v>
          </cell>
        </row>
        <row r="191">
          <cell r="B191" t="str">
            <v>令和７年３月３１日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R21"/>
  <sheetViews>
    <sheetView workbookViewId="0">
      <selection activeCell="R11" sqref="R11"/>
    </sheetView>
  </sheetViews>
  <sheetFormatPr defaultRowHeight="14.25"/>
  <cols>
    <col min="1" max="14" width="9.125" style="1" customWidth="1"/>
    <col min="15" max="18" width="9" style="1"/>
    <col min="19" max="19" width="11" style="1" bestFit="1" customWidth="1"/>
    <col min="20" max="16384" width="9" style="1"/>
  </cols>
  <sheetData>
    <row r="1" spans="1:18" ht="31.5" customHeight="1" thickBot="1">
      <c r="A1" s="2"/>
      <c r="B1" s="3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8" ht="24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1:18" ht="15.7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8" ht="30" customHeight="1">
      <c r="A4" s="7"/>
      <c r="B4" s="8"/>
      <c r="C4" s="8"/>
      <c r="D4" s="146" t="s">
        <v>0</v>
      </c>
      <c r="E4" s="146"/>
      <c r="F4" s="146"/>
      <c r="G4" s="146"/>
      <c r="H4" s="146"/>
      <c r="I4" s="146"/>
      <c r="J4" s="146"/>
      <c r="K4" s="146"/>
      <c r="L4" s="8"/>
      <c r="M4" s="8"/>
      <c r="N4" s="9"/>
    </row>
    <row r="5" spans="1:18" ht="23.2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R5" s="10"/>
    </row>
    <row r="6" spans="1:18" ht="23.25" customHeight="1" thickBot="1">
      <c r="A6" s="7"/>
      <c r="B6" s="147" t="str">
        <f>設計書2!B3&amp;"（"&amp;設計書2!E3&amp;"）"</f>
        <v>据置型デジタル式循環器用Ｘ線透視診断装置（２台）一式（株式会社フィリップス・ジャパン製）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9"/>
    </row>
    <row r="7" spans="1:18" ht="23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</row>
    <row r="8" spans="1:18" ht="23.25" customHeight="1">
      <c r="A8" s="7"/>
      <c r="B8" s="8"/>
      <c r="C8" s="8"/>
      <c r="D8" s="11"/>
      <c r="E8" s="11"/>
      <c r="F8" s="11"/>
      <c r="G8" s="11"/>
      <c r="H8" s="11"/>
      <c r="I8" s="11"/>
      <c r="J8" s="11"/>
      <c r="K8" s="11"/>
      <c r="L8" s="8"/>
      <c r="M8" s="8"/>
      <c r="N8" s="9"/>
    </row>
    <row r="9" spans="1:18" ht="12" customHeight="1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8" ht="27" customHeight="1">
      <c r="A10" s="7"/>
      <c r="B10" s="8"/>
      <c r="C10" s="8"/>
      <c r="D10" s="8"/>
      <c r="E10" s="148" t="s">
        <v>1</v>
      </c>
      <c r="F10" s="148"/>
      <c r="G10" s="12"/>
      <c r="H10" s="12"/>
      <c r="I10" s="149"/>
      <c r="J10" s="150"/>
      <c r="K10" s="150"/>
      <c r="L10" s="13"/>
      <c r="M10" s="13"/>
      <c r="N10" s="14"/>
    </row>
    <row r="11" spans="1:18" ht="12" customHeight="1">
      <c r="A11" s="7"/>
      <c r="B11" s="8"/>
      <c r="C11" s="8"/>
      <c r="D11" s="8"/>
      <c r="E11" s="15"/>
      <c r="F11" s="15"/>
      <c r="G11" s="15"/>
      <c r="H11" s="15"/>
      <c r="I11" s="15"/>
      <c r="J11" s="15"/>
      <c r="K11" s="15"/>
      <c r="L11" s="8"/>
      <c r="M11" s="8"/>
      <c r="N11" s="9"/>
    </row>
    <row r="12" spans="1:18" ht="27" customHeight="1">
      <c r="A12" s="7"/>
      <c r="B12" s="8"/>
      <c r="C12" s="8"/>
      <c r="D12" s="8"/>
      <c r="E12" s="148" t="s">
        <v>2</v>
      </c>
      <c r="F12" s="148"/>
      <c r="G12" s="12"/>
      <c r="H12" s="12"/>
      <c r="I12" s="149"/>
      <c r="J12" s="150"/>
      <c r="K12" s="150"/>
      <c r="L12" s="13"/>
      <c r="M12" s="13"/>
      <c r="N12" s="9"/>
    </row>
    <row r="13" spans="1:18" ht="12" customHeight="1">
      <c r="A13" s="7"/>
      <c r="B13" s="8"/>
      <c r="C13" s="8"/>
      <c r="D13" s="8"/>
      <c r="E13" s="15"/>
      <c r="F13" s="15"/>
      <c r="G13" s="15"/>
      <c r="H13" s="15"/>
      <c r="I13" s="15"/>
      <c r="J13" s="15"/>
      <c r="K13" s="15"/>
      <c r="L13" s="8"/>
      <c r="M13" s="8"/>
      <c r="N13" s="9"/>
    </row>
    <row r="14" spans="1:18" ht="27" customHeight="1">
      <c r="A14" s="7"/>
      <c r="B14" s="8"/>
      <c r="C14" s="8"/>
      <c r="D14" s="8"/>
      <c r="E14" s="139" t="s">
        <v>3</v>
      </c>
      <c r="F14" s="139"/>
      <c r="G14" s="16"/>
      <c r="H14" s="16"/>
      <c r="I14" s="140"/>
      <c r="J14" s="140"/>
      <c r="K14" s="140"/>
      <c r="L14" s="13"/>
      <c r="M14" s="13"/>
      <c r="N14" s="9"/>
    </row>
    <row r="15" spans="1:18" ht="21" customHeight="1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</row>
    <row r="16" spans="1:18" ht="21" customHeight="1">
      <c r="A16" s="7"/>
      <c r="B16" s="8"/>
      <c r="C16" s="141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3"/>
    </row>
    <row r="17" spans="1:14" ht="21" customHeight="1">
      <c r="A17" s="7"/>
      <c r="B17" s="8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3"/>
    </row>
    <row r="18" spans="1:14" ht="21" customHeight="1">
      <c r="A18" s="7"/>
      <c r="B18" s="8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3"/>
    </row>
    <row r="19" spans="1:14" ht="21" customHeight="1">
      <c r="A19" s="7"/>
      <c r="B19" s="8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3"/>
    </row>
    <row r="20" spans="1:14" ht="34.5" customHeight="1" thickBot="1">
      <c r="A20" s="17"/>
      <c r="B20" s="18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5"/>
    </row>
    <row r="21" spans="1:14" ht="23.25" customHeight="1">
      <c r="M21" s="19"/>
      <c r="N21" s="19" t="s">
        <v>4</v>
      </c>
    </row>
  </sheetData>
  <mergeCells count="9">
    <mergeCell ref="E14:F14"/>
    <mergeCell ref="I14:K14"/>
    <mergeCell ref="C16:N20"/>
    <mergeCell ref="D4:K4"/>
    <mergeCell ref="B6:M6"/>
    <mergeCell ref="E10:F10"/>
    <mergeCell ref="I10:K10"/>
    <mergeCell ref="E12:F12"/>
    <mergeCell ref="I12:K12"/>
  </mergeCells>
  <phoneticPr fontId="3"/>
  <pageMargins left="0.59055118110236227" right="0.39370078740157483" top="0.59055118110236227" bottom="0.39370078740157483" header="0" footer="0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B44"/>
  <sheetViews>
    <sheetView zoomScaleNormal="100" workbookViewId="0">
      <selection activeCell="N28" sqref="N28"/>
    </sheetView>
  </sheetViews>
  <sheetFormatPr defaultRowHeight="14.25"/>
  <cols>
    <col min="1" max="1" width="4.125" style="1" customWidth="1"/>
    <col min="2" max="2" width="38.75" style="1" customWidth="1"/>
    <col min="3" max="3" width="15.375" style="1" customWidth="1"/>
    <col min="4" max="4" width="16.875" style="1" customWidth="1"/>
    <col min="5" max="5" width="4.625" style="10" customWidth="1"/>
    <col min="6" max="6" width="11.625" style="19" bestFit="1" customWidth="1"/>
    <col min="7" max="7" width="13.625" style="107" customWidth="1"/>
    <col min="8" max="8" width="17.5" style="107" customWidth="1"/>
    <col min="9" max="9" width="17.5" style="1" customWidth="1"/>
    <col min="10" max="10" width="9" style="1"/>
    <col min="11" max="12" width="10.75" style="1" customWidth="1"/>
    <col min="13" max="13" width="9" style="1"/>
    <col min="14" max="14" width="9.75" style="1" bestFit="1" customWidth="1"/>
    <col min="15" max="15" width="9.5" style="1" bestFit="1" customWidth="1"/>
    <col min="16" max="16384" width="9" style="1"/>
  </cols>
  <sheetData>
    <row r="1" spans="1:28" s="10" customFormat="1" ht="15.75" customHeight="1" thickBot="1">
      <c r="A1" s="152" t="s">
        <v>5</v>
      </c>
      <c r="B1" s="153"/>
      <c r="C1" s="20"/>
      <c r="D1" s="21" t="s">
        <v>6</v>
      </c>
      <c r="E1" s="21" t="s">
        <v>7</v>
      </c>
      <c r="F1" s="21" t="s">
        <v>8</v>
      </c>
      <c r="G1" s="22" t="s">
        <v>9</v>
      </c>
      <c r="H1" s="23" t="s">
        <v>10</v>
      </c>
      <c r="I1" s="24" t="s">
        <v>11</v>
      </c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28" ht="15.6" customHeight="1">
      <c r="A2" s="25"/>
      <c r="B2" s="26"/>
      <c r="C2" s="27"/>
      <c r="D2" s="28"/>
      <c r="E2" s="29"/>
      <c r="F2" s="30"/>
      <c r="G2" s="31"/>
      <c r="H2" s="31"/>
      <c r="I2" s="32"/>
    </row>
    <row r="3" spans="1:28" ht="15.6" customHeight="1">
      <c r="A3" s="33"/>
      <c r="B3" s="34" t="str">
        <f>[1]入力画面!F9&amp;"一式"</f>
        <v>据置型デジタル式循環器用Ｘ線透視診断装置（２台）一式</v>
      </c>
      <c r="C3" s="35"/>
      <c r="D3" s="36"/>
      <c r="E3" s="36" t="str">
        <f>+[1]入力画面!AY9</f>
        <v>株式会社フィリップス・ジャパン製</v>
      </c>
      <c r="F3" s="37"/>
      <c r="G3" s="38"/>
      <c r="H3" s="38"/>
      <c r="I3" s="39"/>
    </row>
    <row r="4" spans="1:28" ht="15.6" customHeight="1">
      <c r="A4" s="40"/>
      <c r="B4" s="8"/>
      <c r="C4" s="41"/>
      <c r="D4" s="42"/>
      <c r="E4" s="43"/>
      <c r="F4" s="44"/>
      <c r="G4" s="45"/>
      <c r="H4" s="45"/>
      <c r="I4" s="46"/>
    </row>
    <row r="5" spans="1:28" ht="15.6" customHeight="1">
      <c r="A5" s="33"/>
      <c r="B5" s="34"/>
      <c r="C5" s="35"/>
      <c r="D5" s="36"/>
      <c r="E5" s="47"/>
      <c r="F5" s="37"/>
      <c r="G5" s="38"/>
      <c r="H5" s="38"/>
      <c r="I5" s="39"/>
    </row>
    <row r="6" spans="1:28" ht="15.6" customHeight="1">
      <c r="A6" s="40"/>
      <c r="B6" s="8"/>
      <c r="C6" s="41"/>
      <c r="D6" s="42"/>
      <c r="E6" s="43"/>
      <c r="F6" s="48"/>
      <c r="G6" s="45"/>
      <c r="H6" s="49"/>
      <c r="I6" s="50"/>
    </row>
    <row r="7" spans="1:28" ht="15.6" customHeight="1">
      <c r="A7" s="51">
        <v>1</v>
      </c>
      <c r="B7" s="52" t="str">
        <f>+[1]仕様書!B4</f>
        <v>据置型デジタル式循環器用Ｘ線透視診断装置（２台）</v>
      </c>
      <c r="C7" s="35"/>
      <c r="D7" s="53"/>
      <c r="E7" s="47" t="str">
        <f>+[1]仕様書!F4</f>
        <v>式</v>
      </c>
      <c r="F7" s="54">
        <f>+[1]仕様書!G4</f>
        <v>1</v>
      </c>
      <c r="G7" s="38"/>
      <c r="H7" s="38"/>
      <c r="I7" s="55"/>
    </row>
    <row r="8" spans="1:28" ht="15.6" customHeight="1">
      <c r="A8" s="40"/>
      <c r="B8" s="8"/>
      <c r="C8" s="41"/>
      <c r="D8" s="42"/>
      <c r="E8" s="43"/>
      <c r="F8" s="48"/>
      <c r="G8" s="45"/>
      <c r="H8" s="49"/>
      <c r="I8" s="50"/>
    </row>
    <row r="9" spans="1:28" ht="15.6" customHeight="1">
      <c r="A9" s="51"/>
      <c r="B9" s="52"/>
      <c r="C9" s="35"/>
      <c r="D9" s="53"/>
      <c r="E9" s="47"/>
      <c r="F9" s="54"/>
      <c r="G9" s="38"/>
      <c r="H9" s="38"/>
      <c r="I9" s="55"/>
    </row>
    <row r="10" spans="1:28" ht="15.6" customHeight="1">
      <c r="A10" s="40"/>
      <c r="B10" s="8"/>
      <c r="C10" s="41"/>
      <c r="D10" s="42"/>
      <c r="E10" s="43"/>
      <c r="F10" s="48"/>
      <c r="G10" s="45"/>
      <c r="H10" s="49"/>
      <c r="I10" s="50"/>
    </row>
    <row r="11" spans="1:28" ht="15.6" customHeight="1">
      <c r="A11" s="56"/>
      <c r="B11" s="52" t="s">
        <v>12</v>
      </c>
      <c r="C11" s="35"/>
      <c r="D11" s="53"/>
      <c r="E11" s="47" t="str">
        <f>+[1]仕様書!F8</f>
        <v>式</v>
      </c>
      <c r="F11" s="54">
        <f>+[1]仕様書!G8</f>
        <v>1</v>
      </c>
      <c r="G11" s="38"/>
      <c r="H11" s="38"/>
      <c r="I11" s="55"/>
    </row>
    <row r="12" spans="1:28" ht="15.6" customHeight="1">
      <c r="A12" s="57"/>
      <c r="B12" s="58"/>
      <c r="C12" s="41"/>
      <c r="D12" s="42"/>
      <c r="E12" s="43"/>
      <c r="F12" s="59"/>
      <c r="G12" s="45"/>
      <c r="H12" s="60"/>
      <c r="I12" s="46"/>
    </row>
    <row r="13" spans="1:28" ht="15.6" customHeight="1">
      <c r="A13" s="56"/>
      <c r="B13" s="52"/>
      <c r="C13" s="35"/>
      <c r="D13" s="53"/>
      <c r="E13" s="47"/>
      <c r="F13" s="54"/>
      <c r="G13" s="38"/>
      <c r="H13" s="38"/>
      <c r="I13" s="39"/>
    </row>
    <row r="14" spans="1:28" ht="15.6" customHeight="1">
      <c r="A14" s="57"/>
      <c r="B14" s="8"/>
      <c r="C14" s="41"/>
      <c r="D14" s="42"/>
      <c r="E14" s="43"/>
      <c r="F14" s="48"/>
      <c r="G14" s="45"/>
      <c r="H14" s="45"/>
      <c r="I14" s="46"/>
    </row>
    <row r="15" spans="1:28" ht="15.6" customHeight="1">
      <c r="A15" s="56"/>
      <c r="B15" s="52" t="s">
        <v>13</v>
      </c>
      <c r="C15" s="35"/>
      <c r="D15" s="36"/>
      <c r="E15" s="47" t="str">
        <f>+[1]仕様書!F12</f>
        <v>式</v>
      </c>
      <c r="F15" s="54">
        <f>+[1]仕様書!G12</f>
        <v>1</v>
      </c>
      <c r="G15" s="38"/>
      <c r="H15" s="38"/>
      <c r="I15" s="39"/>
    </row>
    <row r="16" spans="1:28" ht="15.6" customHeight="1">
      <c r="A16" s="57"/>
      <c r="B16" s="61"/>
      <c r="C16" s="41"/>
      <c r="D16" s="42"/>
      <c r="E16" s="43"/>
      <c r="F16" s="48"/>
      <c r="G16" s="45"/>
      <c r="H16" s="45"/>
      <c r="I16" s="46"/>
    </row>
    <row r="17" spans="1:9" ht="15" customHeight="1">
      <c r="A17" s="56"/>
      <c r="B17" s="52"/>
      <c r="C17" s="35"/>
      <c r="D17" s="53"/>
      <c r="E17" s="47"/>
      <c r="F17" s="62"/>
      <c r="G17" s="38"/>
      <c r="H17" s="38"/>
      <c r="I17" s="55"/>
    </row>
    <row r="18" spans="1:9" ht="15.6" hidden="1" customHeight="1">
      <c r="A18" s="63"/>
      <c r="B18" s="64"/>
      <c r="C18" s="41"/>
      <c r="D18" s="65"/>
      <c r="E18" s="43"/>
      <c r="F18" s="66"/>
      <c r="G18" s="45"/>
      <c r="H18" s="45"/>
      <c r="I18" s="67"/>
    </row>
    <row r="19" spans="1:9" ht="15.6" hidden="1" customHeight="1">
      <c r="A19" s="63"/>
      <c r="B19" s="68"/>
      <c r="C19" s="35"/>
      <c r="D19" s="53"/>
      <c r="E19" s="69"/>
      <c r="F19" s="70"/>
      <c r="G19" s="71"/>
      <c r="H19" s="71"/>
      <c r="I19" s="72"/>
    </row>
    <row r="20" spans="1:9" ht="15.6" hidden="1" customHeight="1">
      <c r="A20" s="57"/>
      <c r="B20" s="61"/>
      <c r="C20" s="41"/>
      <c r="D20" s="42"/>
      <c r="E20" s="43"/>
      <c r="F20" s="48"/>
      <c r="G20" s="45"/>
      <c r="H20" s="45"/>
      <c r="I20" s="46"/>
    </row>
    <row r="21" spans="1:9" ht="15" hidden="1" customHeight="1">
      <c r="A21" s="56"/>
      <c r="B21" s="68"/>
      <c r="C21" s="35"/>
      <c r="D21" s="53"/>
      <c r="E21" s="47"/>
      <c r="F21" s="62"/>
      <c r="G21" s="38"/>
      <c r="H21" s="38"/>
      <c r="I21" s="55"/>
    </row>
    <row r="22" spans="1:9" ht="15.6" customHeight="1">
      <c r="A22" s="73"/>
      <c r="B22" s="74"/>
      <c r="C22" s="74"/>
      <c r="D22" s="75"/>
      <c r="E22" s="76"/>
      <c r="F22" s="76"/>
      <c r="G22" s="76"/>
      <c r="H22" s="76"/>
      <c r="I22" s="77"/>
    </row>
    <row r="23" spans="1:9" ht="15" customHeight="1">
      <c r="A23" s="56"/>
      <c r="B23" s="52" t="s">
        <v>14</v>
      </c>
      <c r="C23" s="35"/>
      <c r="D23" s="53"/>
      <c r="E23" s="47" t="str">
        <f>+[1]仕様書!F20</f>
        <v>式</v>
      </c>
      <c r="F23" s="54">
        <f>+[1]仕様書!G20</f>
        <v>1</v>
      </c>
      <c r="G23" s="78"/>
      <c r="H23" s="78"/>
      <c r="I23" s="79"/>
    </row>
    <row r="24" spans="1:9" ht="15.6" customHeight="1">
      <c r="A24" s="63"/>
      <c r="B24" s="64"/>
      <c r="C24" s="41"/>
      <c r="D24" s="42"/>
      <c r="E24" s="80"/>
      <c r="F24" s="81"/>
      <c r="G24" s="82"/>
      <c r="H24" s="82"/>
      <c r="I24" s="83"/>
    </row>
    <row r="25" spans="1:9" ht="15" customHeight="1">
      <c r="A25" s="56"/>
      <c r="B25" s="68"/>
      <c r="C25" s="35"/>
      <c r="D25" s="53"/>
      <c r="E25" s="47"/>
      <c r="F25" s="62"/>
      <c r="G25" s="38"/>
      <c r="H25" s="38"/>
      <c r="I25" s="55"/>
    </row>
    <row r="26" spans="1:9" ht="15.6" hidden="1" customHeight="1">
      <c r="A26" s="63"/>
      <c r="B26" s="64"/>
      <c r="C26" s="41"/>
      <c r="D26" s="65"/>
      <c r="E26" s="43"/>
      <c r="F26" s="66"/>
      <c r="G26" s="45"/>
      <c r="H26" s="45"/>
      <c r="I26" s="67"/>
    </row>
    <row r="27" spans="1:9" ht="15.6" hidden="1" customHeight="1">
      <c r="A27" s="63"/>
      <c r="B27" s="68"/>
      <c r="C27" s="35"/>
      <c r="D27" s="53"/>
      <c r="E27" s="69"/>
      <c r="F27" s="70"/>
      <c r="G27" s="71"/>
      <c r="H27" s="71"/>
      <c r="I27" s="72"/>
    </row>
    <row r="28" spans="1:9" ht="15.6" customHeight="1">
      <c r="A28" s="40"/>
      <c r="B28" s="84"/>
      <c r="C28" s="41"/>
      <c r="D28" s="42"/>
      <c r="E28" s="43"/>
      <c r="F28" s="48"/>
      <c r="G28" s="45"/>
      <c r="H28" s="45"/>
      <c r="I28" s="46"/>
    </row>
    <row r="29" spans="1:9" ht="15.6" customHeight="1">
      <c r="A29" s="85"/>
      <c r="B29" s="52" t="s">
        <v>15</v>
      </c>
      <c r="C29" s="35"/>
      <c r="D29" s="53"/>
      <c r="E29" s="47"/>
      <c r="F29" s="86"/>
      <c r="G29" s="38"/>
      <c r="H29" s="38"/>
      <c r="I29" s="39"/>
    </row>
    <row r="30" spans="1:9" ht="15.6" customHeight="1">
      <c r="A30" s="87"/>
      <c r="B30" s="88" t="s">
        <v>16</v>
      </c>
      <c r="C30" s="41"/>
      <c r="D30" s="42"/>
      <c r="E30" s="80"/>
      <c r="F30" s="89"/>
      <c r="G30" s="82"/>
      <c r="H30" s="82"/>
      <c r="I30" s="83"/>
    </row>
    <row r="31" spans="1:9" ht="15.6" customHeight="1">
      <c r="A31" s="87"/>
      <c r="B31" s="88" t="s">
        <v>17</v>
      </c>
      <c r="C31" s="41"/>
      <c r="D31" s="65"/>
      <c r="E31" s="90"/>
      <c r="F31" s="91"/>
      <c r="G31" s="92"/>
      <c r="H31" s="92"/>
      <c r="I31" s="93"/>
    </row>
    <row r="32" spans="1:9" ht="15.6" customHeight="1">
      <c r="A32" s="87"/>
      <c r="B32" s="88" t="s">
        <v>18</v>
      </c>
      <c r="C32" s="41"/>
      <c r="D32" s="42"/>
      <c r="E32" s="80"/>
      <c r="F32" s="89"/>
      <c r="G32" s="82"/>
      <c r="H32" s="82"/>
      <c r="I32" s="83"/>
    </row>
    <row r="33" spans="1:9" ht="15.6" customHeight="1">
      <c r="A33" s="33"/>
      <c r="B33" s="94" t="str">
        <f>"　　　※　納入期限　"&amp;+[1]仕様書!B191</f>
        <v>　　　※　納入期限　令和７年３月３１日</v>
      </c>
      <c r="C33" s="35"/>
      <c r="D33" s="36"/>
      <c r="E33" s="47"/>
      <c r="F33" s="86"/>
      <c r="G33" s="38"/>
      <c r="H33" s="38"/>
      <c r="I33" s="95"/>
    </row>
    <row r="34" spans="1:9" ht="15.6" hidden="1" customHeight="1">
      <c r="A34" s="40"/>
      <c r="B34" s="96"/>
      <c r="C34" s="41"/>
      <c r="D34" s="42"/>
      <c r="E34" s="43"/>
      <c r="F34" s="97"/>
      <c r="G34" s="45"/>
      <c r="H34" s="45"/>
      <c r="I34" s="46"/>
    </row>
    <row r="35" spans="1:9" ht="15.6" hidden="1" customHeight="1">
      <c r="A35" s="33"/>
      <c r="B35" s="52" t="s">
        <v>19</v>
      </c>
      <c r="C35" s="35"/>
      <c r="D35" s="53"/>
      <c r="E35" s="47"/>
      <c r="F35" s="86"/>
      <c r="G35" s="38"/>
      <c r="H35" s="38"/>
      <c r="I35" s="39"/>
    </row>
    <row r="36" spans="1:9" ht="15.6" hidden="1" customHeight="1">
      <c r="A36" s="40"/>
      <c r="B36" s="96"/>
      <c r="C36" s="41"/>
      <c r="D36" s="42"/>
      <c r="E36" s="43"/>
      <c r="F36" s="97"/>
      <c r="G36" s="45"/>
      <c r="H36" s="45"/>
      <c r="I36" s="46"/>
    </row>
    <row r="37" spans="1:9" ht="15.6" hidden="1" customHeight="1">
      <c r="A37" s="33"/>
      <c r="B37" s="52"/>
      <c r="C37" s="35"/>
      <c r="D37" s="53"/>
      <c r="E37" s="47"/>
      <c r="F37" s="86"/>
      <c r="G37" s="38"/>
      <c r="H37" s="38"/>
      <c r="I37" s="39"/>
    </row>
    <row r="38" spans="1:9" ht="15.6" customHeight="1">
      <c r="A38" s="40"/>
      <c r="B38" s="8"/>
      <c r="C38" s="41"/>
      <c r="D38" s="42"/>
      <c r="E38" s="43"/>
      <c r="F38" s="97"/>
      <c r="G38" s="45"/>
      <c r="H38" s="45"/>
      <c r="I38" s="46"/>
    </row>
    <row r="39" spans="1:9" ht="15.6" customHeight="1">
      <c r="A39" s="33">
        <v>2</v>
      </c>
      <c r="B39" s="52" t="s">
        <v>20</v>
      </c>
      <c r="C39" s="35"/>
      <c r="D39" s="53"/>
      <c r="E39" s="47"/>
      <c r="F39" s="86"/>
      <c r="G39" s="38"/>
      <c r="H39" s="38"/>
      <c r="I39" s="98">
        <v>0.1</v>
      </c>
    </row>
    <row r="40" spans="1:9" ht="15.6" customHeight="1">
      <c r="A40" s="40"/>
      <c r="B40" s="96"/>
      <c r="C40" s="41"/>
      <c r="D40" s="42"/>
      <c r="E40" s="43"/>
      <c r="F40" s="97"/>
      <c r="G40" s="45"/>
      <c r="H40" s="45"/>
      <c r="I40" s="46"/>
    </row>
    <row r="41" spans="1:9" ht="15.6" customHeight="1">
      <c r="A41" s="33"/>
      <c r="B41" s="52"/>
      <c r="C41" s="35"/>
      <c r="D41" s="53"/>
      <c r="E41" s="47"/>
      <c r="F41" s="86"/>
      <c r="G41" s="38"/>
      <c r="H41" s="38"/>
      <c r="I41" s="39"/>
    </row>
    <row r="42" spans="1:9" ht="15.6" customHeight="1">
      <c r="A42" s="40"/>
      <c r="B42" s="96"/>
      <c r="C42" s="41"/>
      <c r="D42" s="42"/>
      <c r="E42" s="43"/>
      <c r="F42" s="97"/>
      <c r="G42" s="45"/>
      <c r="H42" s="45"/>
      <c r="I42" s="46"/>
    </row>
    <row r="43" spans="1:9" ht="15.6" customHeight="1" thickBot="1">
      <c r="A43" s="99"/>
      <c r="B43" s="100" t="s">
        <v>21</v>
      </c>
      <c r="C43" s="101"/>
      <c r="D43" s="102"/>
      <c r="E43" s="103"/>
      <c r="F43" s="104"/>
      <c r="G43" s="105"/>
      <c r="H43" s="105"/>
      <c r="I43" s="106"/>
    </row>
    <row r="44" spans="1:9" ht="29.25" customHeight="1">
      <c r="H44" s="108"/>
      <c r="I44" s="19" t="s">
        <v>22</v>
      </c>
    </row>
  </sheetData>
  <mergeCells count="9">
    <mergeCell ref="W1:X1"/>
    <mergeCell ref="Y1:Z1"/>
    <mergeCell ref="AA1:AB1"/>
    <mergeCell ref="A1:B1"/>
    <mergeCell ref="M1:N1"/>
    <mergeCell ref="O1:P1"/>
    <mergeCell ref="Q1:R1"/>
    <mergeCell ref="S1:T1"/>
    <mergeCell ref="U1:V1"/>
  </mergeCells>
  <phoneticPr fontId="3"/>
  <pageMargins left="0.39370078740157483" right="0.39370078740157483" top="0.98425196850393704" bottom="0.19685039370078741" header="0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B50"/>
  <sheetViews>
    <sheetView zoomScaleNormal="100" workbookViewId="0">
      <selection activeCell="E15" sqref="E15"/>
    </sheetView>
  </sheetViews>
  <sheetFormatPr defaultRowHeight="14.25"/>
  <cols>
    <col min="1" max="1" width="4.125" style="1" customWidth="1"/>
    <col min="2" max="2" width="38.75" style="1" customWidth="1"/>
    <col min="3" max="3" width="15.375" style="1" customWidth="1"/>
    <col min="4" max="4" width="16.875" style="1" customWidth="1"/>
    <col min="5" max="5" width="4.625" style="10" customWidth="1"/>
    <col min="6" max="6" width="11.625" style="19" bestFit="1" customWidth="1"/>
    <col min="7" max="7" width="13.625" style="107" customWidth="1"/>
    <col min="8" max="8" width="17.5" style="107" customWidth="1"/>
    <col min="9" max="9" width="14.25" style="1" customWidth="1"/>
    <col min="10" max="10" width="9" style="1"/>
    <col min="11" max="12" width="10.75" style="1" customWidth="1"/>
    <col min="13" max="13" width="9" style="1"/>
    <col min="14" max="14" width="9.75" style="1" bestFit="1" customWidth="1"/>
    <col min="15" max="15" width="9.5" style="1" bestFit="1" customWidth="1"/>
    <col min="16" max="16384" width="9" style="1"/>
  </cols>
  <sheetData>
    <row r="1" spans="1:28" s="10" customFormat="1" ht="15.75" customHeight="1" thickBot="1">
      <c r="A1" s="152" t="s">
        <v>5</v>
      </c>
      <c r="B1" s="153"/>
      <c r="C1" s="20"/>
      <c r="D1" s="21" t="s">
        <v>6</v>
      </c>
      <c r="E1" s="21" t="s">
        <v>7</v>
      </c>
      <c r="F1" s="21" t="s">
        <v>8</v>
      </c>
      <c r="G1" s="22" t="s">
        <v>9</v>
      </c>
      <c r="H1" s="23" t="s">
        <v>10</v>
      </c>
      <c r="I1" s="24" t="s">
        <v>11</v>
      </c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28" ht="15.6" customHeight="1">
      <c r="A2" s="25"/>
      <c r="B2" s="26"/>
      <c r="C2" s="27"/>
      <c r="D2" s="28"/>
      <c r="E2" s="29"/>
      <c r="F2" s="30"/>
      <c r="G2" s="31"/>
      <c r="H2" s="31"/>
      <c r="I2" s="32"/>
    </row>
    <row r="3" spans="1:28" ht="15.6" customHeight="1">
      <c r="A3" s="56" t="s">
        <v>23</v>
      </c>
      <c r="B3" s="34" t="str">
        <f>[1]仕様書!D7</f>
        <v>　Ａｚｕｒｉｏｎ ７ Ｂ１２/１２　（心臓血管撮影室２）</v>
      </c>
      <c r="C3" s="35"/>
      <c r="D3" s="36"/>
      <c r="E3" s="47" t="s">
        <v>24</v>
      </c>
      <c r="F3" s="37">
        <v>1</v>
      </c>
      <c r="G3" s="38"/>
      <c r="H3" s="38"/>
      <c r="I3" s="39"/>
    </row>
    <row r="4" spans="1:28" ht="6.95" customHeight="1">
      <c r="A4" s="40"/>
      <c r="B4" s="8"/>
      <c r="C4" s="41"/>
      <c r="D4" s="42"/>
      <c r="E4" s="43"/>
      <c r="F4" s="44"/>
      <c r="G4" s="45"/>
      <c r="H4" s="45"/>
      <c r="I4" s="46"/>
    </row>
    <row r="5" spans="1:28" ht="15.6" customHeight="1">
      <c r="A5" s="33"/>
      <c r="B5" s="34" t="str">
        <f>[1]仕様書!D8</f>
        <v>1.1　Ａｚｕｒｉｏｎ ７ Ｂ１２/１２</v>
      </c>
      <c r="C5" s="35"/>
      <c r="D5" s="36"/>
      <c r="E5" s="47" t="s">
        <v>24</v>
      </c>
      <c r="F5" s="37">
        <v>1</v>
      </c>
      <c r="G5" s="38"/>
      <c r="H5" s="38"/>
      <c r="I5" s="39"/>
    </row>
    <row r="6" spans="1:28" ht="6.95" customHeight="1">
      <c r="A6" s="40"/>
      <c r="B6" s="8"/>
      <c r="C6" s="41"/>
      <c r="D6" s="42"/>
      <c r="E6" s="43"/>
      <c r="F6" s="44"/>
      <c r="G6" s="45"/>
      <c r="H6" s="45"/>
      <c r="I6" s="46"/>
    </row>
    <row r="7" spans="1:28" ht="15.6" customHeight="1">
      <c r="A7" s="33"/>
      <c r="B7" s="34" t="str">
        <f>[1]仕様書!D9</f>
        <v>1.2　Ｆｌｅｘ Ｖｉｓｉｏｎ ＸＬ + 液晶モニタ２台</v>
      </c>
      <c r="C7" s="35"/>
      <c r="D7" s="36"/>
      <c r="E7" s="47" t="s">
        <v>24</v>
      </c>
      <c r="F7" s="37">
        <v>1</v>
      </c>
      <c r="G7" s="38"/>
      <c r="H7" s="38"/>
      <c r="I7" s="39"/>
    </row>
    <row r="8" spans="1:28" ht="6.95" customHeight="1">
      <c r="A8" s="40"/>
      <c r="B8" s="8"/>
      <c r="C8" s="41"/>
      <c r="D8" s="42"/>
      <c r="E8" s="43"/>
      <c r="F8" s="44"/>
      <c r="G8" s="45"/>
      <c r="H8" s="45"/>
      <c r="I8" s="46"/>
    </row>
    <row r="9" spans="1:28" ht="15.6" customHeight="1">
      <c r="A9" s="33"/>
      <c r="B9" s="34" t="str">
        <f>[1]仕様書!D10</f>
        <v>1.3　Ｘ線画像分配器（操作室用）</v>
      </c>
      <c r="C9" s="35"/>
      <c r="D9" s="36"/>
      <c r="E9" s="47" t="s">
        <v>24</v>
      </c>
      <c r="F9" s="37">
        <v>3</v>
      </c>
      <c r="G9" s="38"/>
      <c r="H9" s="38"/>
      <c r="I9" s="39"/>
    </row>
    <row r="10" spans="1:28" ht="6.95" customHeight="1">
      <c r="A10" s="40"/>
      <c r="B10" s="8"/>
      <c r="C10" s="41"/>
      <c r="D10" s="42"/>
      <c r="E10" s="43"/>
      <c r="F10" s="44"/>
      <c r="G10" s="45"/>
      <c r="H10" s="45"/>
      <c r="I10" s="46"/>
    </row>
    <row r="11" spans="1:28" ht="15.6" customHeight="1">
      <c r="A11" s="33"/>
      <c r="B11" s="34" t="str">
        <f>[1]仕様書!D11</f>
        <v>1.4　ＦｌｅｘＳｐｏｔ</v>
      </c>
      <c r="C11" s="35"/>
      <c r="D11" s="36"/>
      <c r="E11" s="47" t="s">
        <v>24</v>
      </c>
      <c r="F11" s="37">
        <v>1</v>
      </c>
      <c r="G11" s="38"/>
      <c r="H11" s="38"/>
      <c r="I11" s="39"/>
    </row>
    <row r="12" spans="1:28" ht="6.95" customHeight="1">
      <c r="A12" s="40"/>
      <c r="B12" s="8"/>
      <c r="C12" s="41"/>
      <c r="D12" s="42"/>
      <c r="E12" s="43"/>
      <c r="F12" s="44"/>
      <c r="G12" s="45"/>
      <c r="H12" s="45"/>
      <c r="I12" s="46"/>
    </row>
    <row r="13" spans="1:28" ht="15.6" customHeight="1">
      <c r="A13" s="33"/>
      <c r="B13" s="34" t="str">
        <f>[1]仕様書!D12</f>
        <v>1.5　ＦｌｅｘＳｐｏｔ ２ＮＤ モニタ</v>
      </c>
      <c r="C13" s="35"/>
      <c r="D13" s="36"/>
      <c r="E13" s="47" t="s">
        <v>24</v>
      </c>
      <c r="F13" s="37">
        <v>1</v>
      </c>
      <c r="G13" s="38"/>
      <c r="H13" s="38"/>
      <c r="I13" s="39"/>
    </row>
    <row r="14" spans="1:28" ht="6.95" customHeight="1">
      <c r="A14" s="40"/>
      <c r="B14" s="8"/>
      <c r="C14" s="41"/>
      <c r="D14" s="42"/>
      <c r="E14" s="43"/>
      <c r="F14" s="44"/>
      <c r="G14" s="45"/>
      <c r="H14" s="45"/>
      <c r="I14" s="46"/>
    </row>
    <row r="15" spans="1:28" ht="15.6" customHeight="1">
      <c r="A15" s="33"/>
      <c r="B15" s="34" t="str">
        <f>[1]仕様書!D13</f>
        <v>1.6　ＦｌｅｘＳｐｏｔ（追加）</v>
      </c>
      <c r="C15" s="35"/>
      <c r="D15" s="36"/>
      <c r="E15" s="47" t="s">
        <v>24</v>
      </c>
      <c r="F15" s="37">
        <v>1</v>
      </c>
      <c r="G15" s="38"/>
      <c r="H15" s="38"/>
      <c r="I15" s="39"/>
    </row>
    <row r="16" spans="1:28" ht="6.95" customHeight="1">
      <c r="A16" s="40"/>
      <c r="B16" s="8"/>
      <c r="C16" s="41"/>
      <c r="D16" s="42"/>
      <c r="E16" s="43"/>
      <c r="F16" s="44"/>
      <c r="G16" s="45"/>
      <c r="H16" s="45"/>
      <c r="I16" s="46"/>
    </row>
    <row r="17" spans="1:9" ht="15.6" customHeight="1">
      <c r="A17" s="33"/>
      <c r="B17" s="34" t="str">
        <f>[1]仕様書!D14</f>
        <v>1.7　Ｒｅｆ２及びＲｅｆ３ 追加機能（バイプレーン）</v>
      </c>
      <c r="C17" s="35"/>
      <c r="D17" s="36"/>
      <c r="E17" s="47" t="s">
        <v>24</v>
      </c>
      <c r="F17" s="37">
        <v>1</v>
      </c>
      <c r="G17" s="38"/>
      <c r="H17" s="38"/>
      <c r="I17" s="39"/>
    </row>
    <row r="18" spans="1:9" ht="6.95" customHeight="1">
      <c r="A18" s="40"/>
      <c r="B18" s="8"/>
      <c r="C18" s="41"/>
      <c r="D18" s="42"/>
      <c r="E18" s="43"/>
      <c r="F18" s="44"/>
      <c r="G18" s="45"/>
      <c r="H18" s="45"/>
      <c r="I18" s="46"/>
    </row>
    <row r="19" spans="1:9" ht="15.6" customHeight="1">
      <c r="A19" s="33"/>
      <c r="B19" s="34" t="str">
        <f>[1]仕様書!D15</f>
        <v>1.8　ＦｌｅｘＶｉｓｉｏｎ ＰＲＯ拡張オプション</v>
      </c>
      <c r="C19" s="35"/>
      <c r="D19" s="36"/>
      <c r="E19" s="47" t="s">
        <v>24</v>
      </c>
      <c r="F19" s="37">
        <v>1</v>
      </c>
      <c r="G19" s="38"/>
      <c r="H19" s="38"/>
      <c r="I19" s="39"/>
    </row>
    <row r="20" spans="1:9" ht="6.95" customHeight="1">
      <c r="A20" s="40"/>
      <c r="B20" s="8"/>
      <c r="C20" s="41"/>
      <c r="D20" s="42"/>
      <c r="E20" s="43"/>
      <c r="F20" s="44"/>
      <c r="G20" s="45"/>
      <c r="H20" s="45"/>
      <c r="I20" s="46"/>
    </row>
    <row r="21" spans="1:9" ht="15.6" customHeight="1">
      <c r="A21" s="33"/>
      <c r="B21" s="34" t="str">
        <f>[1]仕様書!D16</f>
        <v>1.9　ＸＬ映像分配キット（他社製ＸＬ ＴＶ）</v>
      </c>
      <c r="C21" s="35"/>
      <c r="D21" s="36"/>
      <c r="E21" s="47" t="s">
        <v>24</v>
      </c>
      <c r="F21" s="37">
        <v>1</v>
      </c>
      <c r="G21" s="38"/>
      <c r="H21" s="38"/>
      <c r="I21" s="39"/>
    </row>
    <row r="22" spans="1:9" ht="6.95" customHeight="1">
      <c r="A22" s="40"/>
      <c r="B22" s="8"/>
      <c r="C22" s="41"/>
      <c r="D22" s="42"/>
      <c r="E22" s="43"/>
      <c r="F22" s="44"/>
      <c r="G22" s="45"/>
      <c r="H22" s="45"/>
      <c r="I22" s="46"/>
    </row>
    <row r="23" spans="1:9" ht="15.6" customHeight="1">
      <c r="A23" s="33"/>
      <c r="B23" s="34" t="str">
        <f>[1]仕様書!D17</f>
        <v>1.10 ＸＬ映像分配キット（フルＨＤ ＴＶ）</v>
      </c>
      <c r="C23" s="35"/>
      <c r="D23" s="36"/>
      <c r="E23" s="47" t="s">
        <v>24</v>
      </c>
      <c r="F23" s="37">
        <v>1</v>
      </c>
      <c r="G23" s="38"/>
      <c r="H23" s="38"/>
      <c r="I23" s="39"/>
    </row>
    <row r="24" spans="1:9" ht="6.95" customHeight="1">
      <c r="A24" s="40"/>
      <c r="B24" s="8"/>
      <c r="C24" s="41"/>
      <c r="D24" s="42"/>
      <c r="E24" s="43"/>
      <c r="F24" s="44"/>
      <c r="G24" s="45"/>
      <c r="H24" s="45"/>
      <c r="I24" s="46"/>
    </row>
    <row r="25" spans="1:9" ht="15.6" customHeight="1">
      <c r="A25" s="33"/>
      <c r="B25" s="34" t="str">
        <f>[1]仕様書!D18</f>
        <v>1.11 Ｃｌａｒｉｔｙ ＩＱテクノロジー</v>
      </c>
      <c r="C25" s="35"/>
      <c r="D25" s="36"/>
      <c r="E25" s="47" t="s">
        <v>24</v>
      </c>
      <c r="F25" s="37">
        <v>1</v>
      </c>
      <c r="G25" s="38"/>
      <c r="H25" s="38"/>
      <c r="I25" s="39"/>
    </row>
    <row r="26" spans="1:9" ht="6.95" customHeight="1">
      <c r="A26" s="40"/>
      <c r="B26" s="8"/>
      <c r="C26" s="41"/>
      <c r="D26" s="42"/>
      <c r="E26" s="43"/>
      <c r="F26" s="44"/>
      <c r="G26" s="45"/>
      <c r="H26" s="45"/>
      <c r="I26" s="46"/>
    </row>
    <row r="27" spans="1:9" ht="15.6" customHeight="1">
      <c r="A27" s="33"/>
      <c r="B27" s="34" t="str">
        <f>[1]仕様書!D19</f>
        <v>1.12 スポットライト</v>
      </c>
      <c r="C27" s="35"/>
      <c r="D27" s="36"/>
      <c r="E27" s="47" t="s">
        <v>24</v>
      </c>
      <c r="F27" s="37">
        <v>1</v>
      </c>
      <c r="G27" s="38"/>
      <c r="H27" s="38"/>
      <c r="I27" s="39"/>
    </row>
    <row r="28" spans="1:9" ht="6.95" customHeight="1">
      <c r="A28" s="40"/>
      <c r="B28" s="8"/>
      <c r="C28" s="41"/>
      <c r="D28" s="42"/>
      <c r="E28" s="43"/>
      <c r="F28" s="44"/>
      <c r="G28" s="45"/>
      <c r="H28" s="45"/>
      <c r="I28" s="46"/>
    </row>
    <row r="29" spans="1:9" ht="15.6" customHeight="1">
      <c r="A29" s="33"/>
      <c r="B29" s="34" t="str">
        <f>[1]仕様書!D20</f>
        <v>1.13 天井吊放射線シールド</v>
      </c>
      <c r="C29" s="35"/>
      <c r="D29" s="36"/>
      <c r="E29" s="47" t="s">
        <v>24</v>
      </c>
      <c r="F29" s="37">
        <v>1</v>
      </c>
      <c r="G29" s="38"/>
      <c r="H29" s="38"/>
      <c r="I29" s="39"/>
    </row>
    <row r="30" spans="1:9" ht="6.95" customHeight="1">
      <c r="A30" s="40"/>
      <c r="B30" s="8"/>
      <c r="C30" s="41"/>
      <c r="D30" s="42"/>
      <c r="E30" s="43"/>
      <c r="F30" s="44"/>
      <c r="G30" s="45"/>
      <c r="H30" s="45"/>
      <c r="I30" s="46"/>
    </row>
    <row r="31" spans="1:9" ht="15.6" customHeight="1">
      <c r="A31" s="33"/>
      <c r="B31" s="34" t="str">
        <f>[1]仕様書!D21</f>
        <v>1.14 天井放射線シールド用ブラケット</v>
      </c>
      <c r="C31" s="35"/>
      <c r="D31" s="36"/>
      <c r="E31" s="47" t="s">
        <v>24</v>
      </c>
      <c r="F31" s="37">
        <v>1</v>
      </c>
      <c r="G31" s="38"/>
      <c r="H31" s="38"/>
      <c r="I31" s="39"/>
    </row>
    <row r="32" spans="1:9" ht="6.95" customHeight="1">
      <c r="A32" s="40"/>
      <c r="B32" s="8"/>
      <c r="C32" s="41"/>
      <c r="D32" s="42"/>
      <c r="E32" s="43"/>
      <c r="F32" s="44"/>
      <c r="G32" s="45"/>
      <c r="H32" s="45"/>
      <c r="I32" s="46"/>
    </row>
    <row r="33" spans="1:9" ht="15.6" customHeight="1">
      <c r="A33" s="33"/>
      <c r="B33" s="34" t="str">
        <f>[1]仕様書!D22</f>
        <v>1.15 Ｃｏｒｏｎａｒｙ アドバンスドパッケージ</v>
      </c>
      <c r="C33" s="35"/>
      <c r="D33" s="36"/>
      <c r="E33" s="47" t="s">
        <v>24</v>
      </c>
      <c r="F33" s="37">
        <v>1</v>
      </c>
      <c r="G33" s="38"/>
      <c r="H33" s="38"/>
      <c r="I33" s="39"/>
    </row>
    <row r="34" spans="1:9" ht="6.95" customHeight="1">
      <c r="A34" s="40"/>
      <c r="B34" s="8"/>
      <c r="C34" s="41"/>
      <c r="D34" s="42"/>
      <c r="E34" s="43"/>
      <c r="F34" s="44"/>
      <c r="G34" s="45"/>
      <c r="H34" s="45"/>
      <c r="I34" s="46"/>
    </row>
    <row r="35" spans="1:9" ht="15.6" customHeight="1">
      <c r="A35" s="33"/>
      <c r="B35" s="34" t="str">
        <f>[1]仕様書!D23</f>
        <v>　　　・Ｄｙｎａｍｉｃ　Ｃｏｒｏｎａｒｙ　Ｒｏａｄ</v>
      </c>
      <c r="C35" s="35"/>
      <c r="D35" s="36"/>
      <c r="E35" s="47"/>
      <c r="F35" s="37"/>
      <c r="G35" s="38"/>
      <c r="H35" s="38"/>
      <c r="I35" s="39"/>
    </row>
    <row r="36" spans="1:9" ht="6.95" customHeight="1">
      <c r="A36" s="40"/>
      <c r="B36" s="8"/>
      <c r="C36" s="41"/>
      <c r="D36" s="42"/>
      <c r="E36" s="43"/>
      <c r="F36" s="44"/>
      <c r="G36" s="45"/>
      <c r="H36" s="45"/>
      <c r="I36" s="46"/>
    </row>
    <row r="37" spans="1:9" ht="15.6" customHeight="1">
      <c r="A37" s="33"/>
      <c r="B37" s="34" t="str">
        <f>[1]仕様書!D24</f>
        <v>　　　・Ｓｔｅｎｔｂｏｏｓｔ　ｌｉｖｅ</v>
      </c>
      <c r="C37" s="35"/>
      <c r="D37" s="36"/>
      <c r="E37" s="47"/>
      <c r="F37" s="37"/>
      <c r="G37" s="38"/>
      <c r="H37" s="38"/>
      <c r="I37" s="39"/>
    </row>
    <row r="38" spans="1:9" ht="6.95" customHeight="1">
      <c r="A38" s="40"/>
      <c r="B38" s="8"/>
      <c r="C38" s="41"/>
      <c r="D38" s="42"/>
      <c r="E38" s="43"/>
      <c r="F38" s="44"/>
      <c r="G38" s="45"/>
      <c r="H38" s="45"/>
      <c r="I38" s="46"/>
    </row>
    <row r="39" spans="1:9" ht="15.6" customHeight="1">
      <c r="A39" s="33"/>
      <c r="B39" s="34" t="s">
        <v>25</v>
      </c>
      <c r="C39" s="35"/>
      <c r="D39" s="36"/>
      <c r="E39" s="47" t="s">
        <v>24</v>
      </c>
      <c r="F39" s="37">
        <v>1</v>
      </c>
      <c r="G39" s="38"/>
      <c r="H39" s="38"/>
      <c r="I39" s="39"/>
    </row>
    <row r="40" spans="1:9" ht="6.95" customHeight="1">
      <c r="A40" s="40"/>
      <c r="B40" s="8"/>
      <c r="C40" s="41"/>
      <c r="D40" s="42"/>
      <c r="E40" s="43"/>
      <c r="F40" s="44"/>
      <c r="G40" s="45"/>
      <c r="H40" s="45"/>
      <c r="I40" s="46"/>
    </row>
    <row r="41" spans="1:9" ht="15.6" customHeight="1">
      <c r="A41" s="33"/>
      <c r="B41" s="34" t="str">
        <f>[1]仕様書!D26</f>
        <v>　　　・ＳｍａｒｔＣＴ　Ａｎｇｉｏ</v>
      </c>
      <c r="C41" s="35"/>
      <c r="D41" s="36"/>
      <c r="E41" s="47"/>
      <c r="F41" s="37"/>
      <c r="G41" s="38"/>
      <c r="H41" s="38"/>
      <c r="I41" s="39"/>
    </row>
    <row r="42" spans="1:9" ht="6.95" customHeight="1">
      <c r="A42" s="40"/>
      <c r="B42" s="8"/>
      <c r="C42" s="41"/>
      <c r="D42" s="42"/>
      <c r="E42" s="43"/>
      <c r="F42" s="44"/>
      <c r="G42" s="45"/>
      <c r="H42" s="45"/>
      <c r="I42" s="46"/>
    </row>
    <row r="43" spans="1:9" ht="15.6" customHeight="1">
      <c r="A43" s="33"/>
      <c r="B43" s="34" t="str">
        <f>[1]仕様書!D27</f>
        <v>　　　・ＳｍａｒｔＣＴ　ｒｏａｄｍａｐ</v>
      </c>
      <c r="C43" s="35"/>
      <c r="D43" s="36"/>
      <c r="E43" s="47"/>
      <c r="F43" s="37"/>
      <c r="G43" s="38"/>
      <c r="H43" s="38"/>
      <c r="I43" s="39"/>
    </row>
    <row r="44" spans="1:9" ht="6.95" customHeight="1">
      <c r="A44" s="40"/>
      <c r="B44" s="8"/>
      <c r="C44" s="41"/>
      <c r="D44" s="42"/>
      <c r="E44" s="43"/>
      <c r="F44" s="44"/>
      <c r="G44" s="45"/>
      <c r="H44" s="45"/>
      <c r="I44" s="46"/>
    </row>
    <row r="45" spans="1:9" ht="15.6" customHeight="1">
      <c r="A45" s="33"/>
      <c r="B45" s="34" t="str">
        <f>[1]仕様書!D28</f>
        <v>　　　・ＶｅｓｓｅｌＮａｖｉｇａｔｏｒ</v>
      </c>
      <c r="C45" s="35"/>
      <c r="D45" s="36"/>
      <c r="E45" s="47"/>
      <c r="F45" s="37"/>
      <c r="G45" s="38"/>
      <c r="H45" s="38"/>
      <c r="I45" s="39"/>
    </row>
    <row r="46" spans="1:9" ht="6.95" customHeight="1">
      <c r="A46" s="40"/>
      <c r="B46" s="8"/>
      <c r="C46" s="41"/>
      <c r="D46" s="42"/>
      <c r="E46" s="43"/>
      <c r="F46" s="44"/>
      <c r="G46" s="45"/>
      <c r="H46" s="45"/>
      <c r="I46" s="46"/>
    </row>
    <row r="47" spans="1:9" ht="15.6" customHeight="1">
      <c r="A47" s="33"/>
      <c r="B47" s="34" t="str">
        <f>[1]仕様書!D29</f>
        <v>　　　・ＳｍａｒｔＣＴ　Ｖｅｓｓｅｌ　Ａｎａｌｙｓｉｓ</v>
      </c>
      <c r="C47" s="35"/>
      <c r="D47" s="36"/>
      <c r="E47" s="47"/>
      <c r="F47" s="37"/>
      <c r="G47" s="38"/>
      <c r="H47" s="38"/>
      <c r="I47" s="39"/>
    </row>
    <row r="48" spans="1:9" ht="4.5" customHeight="1">
      <c r="A48" s="40"/>
      <c r="B48" s="8"/>
      <c r="C48" s="41"/>
      <c r="D48" s="42"/>
      <c r="E48" s="43"/>
      <c r="F48" s="48"/>
      <c r="G48" s="45"/>
      <c r="H48" s="49"/>
      <c r="I48" s="50"/>
    </row>
    <row r="49" spans="1:9" ht="15.6" customHeight="1">
      <c r="A49" s="51"/>
      <c r="B49" s="52" t="str">
        <f>[1]仕様書!D30</f>
        <v>1.17　ＳｔｅｎｔＢｏｏｓｔ Ｓｕｂｔｒａｃｔ</v>
      </c>
      <c r="C49" s="35"/>
      <c r="D49" s="53"/>
      <c r="E49" s="47" t="s">
        <v>24</v>
      </c>
      <c r="F49" s="54">
        <v>1</v>
      </c>
      <c r="G49" s="38"/>
      <c r="H49" s="38"/>
      <c r="I49" s="55"/>
    </row>
    <row r="50" spans="1:9" ht="19.5" customHeight="1">
      <c r="H50" s="108"/>
      <c r="I50" s="19" t="s">
        <v>26</v>
      </c>
    </row>
  </sheetData>
  <mergeCells count="9">
    <mergeCell ref="W1:X1"/>
    <mergeCell ref="Y1:Z1"/>
    <mergeCell ref="AA1:AB1"/>
    <mergeCell ref="A1:B1"/>
    <mergeCell ref="M1:N1"/>
    <mergeCell ref="O1:P1"/>
    <mergeCell ref="Q1:R1"/>
    <mergeCell ref="S1:T1"/>
    <mergeCell ref="U1:V1"/>
  </mergeCells>
  <phoneticPr fontId="3"/>
  <pageMargins left="0.59055118110236227" right="0.31496062992125984" top="0.59055118110236227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B50"/>
  <sheetViews>
    <sheetView topLeftCell="A4" zoomScaleNormal="100" workbookViewId="0">
      <selection activeCell="D160" sqref="D160"/>
    </sheetView>
  </sheetViews>
  <sheetFormatPr defaultRowHeight="14.25"/>
  <cols>
    <col min="1" max="1" width="4.125" style="1" customWidth="1"/>
    <col min="2" max="2" width="38.75" style="1" customWidth="1"/>
    <col min="3" max="3" width="15.375" style="1" customWidth="1"/>
    <col min="4" max="4" width="16.875" style="1" customWidth="1"/>
    <col min="5" max="5" width="4.625" style="10" customWidth="1"/>
    <col min="6" max="6" width="11.625" style="19" bestFit="1" customWidth="1"/>
    <col min="7" max="7" width="13.625" style="107" customWidth="1"/>
    <col min="8" max="8" width="17.5" style="107" customWidth="1"/>
    <col min="9" max="9" width="14.25" style="1" customWidth="1"/>
    <col min="10" max="10" width="9" style="1"/>
    <col min="11" max="12" width="10.75" style="1" customWidth="1"/>
    <col min="13" max="13" width="9" style="1"/>
    <col min="14" max="14" width="9.75" style="1" bestFit="1" customWidth="1"/>
    <col min="15" max="15" width="9.5" style="1" bestFit="1" customWidth="1"/>
    <col min="16" max="16384" width="9" style="1"/>
  </cols>
  <sheetData>
    <row r="1" spans="1:28" s="10" customFormat="1" ht="15.75" customHeight="1" thickBot="1">
      <c r="A1" s="152" t="s">
        <v>5</v>
      </c>
      <c r="B1" s="153"/>
      <c r="C1" s="20"/>
      <c r="D1" s="21" t="s">
        <v>6</v>
      </c>
      <c r="E1" s="21" t="s">
        <v>7</v>
      </c>
      <c r="F1" s="21" t="s">
        <v>8</v>
      </c>
      <c r="G1" s="22" t="s">
        <v>9</v>
      </c>
      <c r="H1" s="23" t="s">
        <v>10</v>
      </c>
      <c r="I1" s="24" t="s">
        <v>11</v>
      </c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28" ht="9" customHeight="1">
      <c r="A2" s="25"/>
      <c r="B2" s="26"/>
      <c r="C2" s="27"/>
      <c r="D2" s="28"/>
      <c r="E2" s="29"/>
      <c r="F2" s="30"/>
      <c r="G2" s="31"/>
      <c r="H2" s="31"/>
      <c r="I2" s="32"/>
    </row>
    <row r="3" spans="1:28" ht="15.6" customHeight="1">
      <c r="A3" s="56"/>
      <c r="B3" s="34" t="s">
        <v>27</v>
      </c>
      <c r="C3" s="35"/>
      <c r="D3" s="36"/>
      <c r="E3" s="47" t="s">
        <v>24</v>
      </c>
      <c r="F3" s="37">
        <v>1</v>
      </c>
      <c r="G3" s="38"/>
      <c r="H3" s="38"/>
      <c r="I3" s="39"/>
    </row>
    <row r="4" spans="1:28" ht="6.95" customHeight="1">
      <c r="A4" s="40"/>
      <c r="B4" s="8"/>
      <c r="C4" s="41"/>
      <c r="D4" s="42"/>
      <c r="E4" s="43"/>
      <c r="F4" s="44"/>
      <c r="G4" s="45"/>
      <c r="H4" s="45"/>
      <c r="I4" s="46"/>
    </row>
    <row r="5" spans="1:28" ht="15.6" customHeight="1">
      <c r="A5" s="33"/>
      <c r="B5" s="34" t="s">
        <v>28</v>
      </c>
      <c r="C5" s="35"/>
      <c r="D5" s="36"/>
      <c r="E5" s="47" t="s">
        <v>24</v>
      </c>
      <c r="F5" s="37">
        <v>1</v>
      </c>
      <c r="G5" s="38"/>
      <c r="H5" s="38"/>
      <c r="I5" s="39"/>
    </row>
    <row r="6" spans="1:28" ht="6.95" customHeight="1">
      <c r="A6" s="40"/>
      <c r="B6" s="8"/>
      <c r="C6" s="41"/>
      <c r="D6" s="42"/>
      <c r="E6" s="43"/>
      <c r="F6" s="44"/>
      <c r="G6" s="45"/>
      <c r="H6" s="45"/>
      <c r="I6" s="46"/>
    </row>
    <row r="7" spans="1:28" ht="15.6" customHeight="1">
      <c r="A7" s="33"/>
      <c r="B7" s="34" t="s">
        <v>29</v>
      </c>
      <c r="C7" s="35"/>
      <c r="D7" s="36"/>
      <c r="E7" s="47" t="s">
        <v>24</v>
      </c>
      <c r="F7" s="37">
        <v>1</v>
      </c>
      <c r="G7" s="38"/>
      <c r="H7" s="38"/>
      <c r="I7" s="39"/>
    </row>
    <row r="8" spans="1:28" ht="6.95" customHeight="1">
      <c r="A8" s="40"/>
      <c r="B8" s="8"/>
      <c r="C8" s="41"/>
      <c r="D8" s="42"/>
      <c r="E8" s="43"/>
      <c r="F8" s="44"/>
      <c r="G8" s="45"/>
      <c r="H8" s="45"/>
      <c r="I8" s="46"/>
    </row>
    <row r="9" spans="1:28" ht="15.6" customHeight="1">
      <c r="A9" s="33"/>
      <c r="B9" s="34" t="s">
        <v>30</v>
      </c>
      <c r="C9" s="35"/>
      <c r="D9" s="36"/>
      <c r="E9" s="47" t="s">
        <v>24</v>
      </c>
      <c r="F9" s="37">
        <v>1</v>
      </c>
      <c r="G9" s="38"/>
      <c r="H9" s="38"/>
      <c r="I9" s="39"/>
    </row>
    <row r="10" spans="1:28" ht="6.95" customHeight="1">
      <c r="A10" s="40"/>
      <c r="B10" s="8"/>
      <c r="C10" s="41"/>
      <c r="D10" s="42"/>
      <c r="E10" s="43"/>
      <c r="F10" s="44"/>
      <c r="G10" s="45"/>
      <c r="H10" s="45"/>
      <c r="I10" s="46"/>
    </row>
    <row r="11" spans="1:28" ht="15.6" customHeight="1">
      <c r="A11" s="33"/>
      <c r="B11" s="34" t="s">
        <v>31</v>
      </c>
      <c r="C11" s="35"/>
      <c r="D11" s="36"/>
      <c r="E11" s="47" t="s">
        <v>24</v>
      </c>
      <c r="F11" s="37">
        <v>1</v>
      </c>
      <c r="G11" s="38"/>
      <c r="H11" s="38"/>
      <c r="I11" s="39"/>
    </row>
    <row r="12" spans="1:28" ht="6.95" customHeight="1">
      <c r="A12" s="40"/>
      <c r="B12" s="8"/>
      <c r="C12" s="41"/>
      <c r="D12" s="42"/>
      <c r="E12" s="43"/>
      <c r="F12" s="44"/>
      <c r="G12" s="45"/>
      <c r="H12" s="45"/>
      <c r="I12" s="46"/>
    </row>
    <row r="13" spans="1:28" ht="15.6" customHeight="1">
      <c r="A13" s="33"/>
      <c r="B13" s="34" t="s">
        <v>32</v>
      </c>
      <c r="C13" s="35"/>
      <c r="D13" s="36"/>
      <c r="E13" s="47" t="s">
        <v>24</v>
      </c>
      <c r="F13" s="37">
        <v>1</v>
      </c>
      <c r="G13" s="38"/>
      <c r="H13" s="38"/>
      <c r="I13" s="39"/>
    </row>
    <row r="14" spans="1:28" ht="6.95" customHeight="1">
      <c r="A14" s="40"/>
      <c r="B14" s="8"/>
      <c r="C14" s="41"/>
      <c r="D14" s="42"/>
      <c r="E14" s="43"/>
      <c r="F14" s="44"/>
      <c r="G14" s="45"/>
      <c r="H14" s="45"/>
      <c r="I14" s="46"/>
    </row>
    <row r="15" spans="1:28" ht="15.6" customHeight="1">
      <c r="A15" s="33"/>
      <c r="B15" s="34" t="s">
        <v>33</v>
      </c>
      <c r="C15" s="35"/>
      <c r="D15" s="36"/>
      <c r="E15" s="47" t="s">
        <v>24</v>
      </c>
      <c r="F15" s="37">
        <v>1</v>
      </c>
      <c r="G15" s="38"/>
      <c r="H15" s="38"/>
      <c r="I15" s="39"/>
    </row>
    <row r="16" spans="1:28" ht="6.95" customHeight="1">
      <c r="A16" s="40"/>
      <c r="B16" s="8"/>
      <c r="C16" s="41"/>
      <c r="D16" s="42"/>
      <c r="E16" s="43"/>
      <c r="F16" s="44"/>
      <c r="G16" s="45"/>
      <c r="H16" s="45"/>
      <c r="I16" s="46"/>
    </row>
    <row r="17" spans="1:9" ht="15.6" customHeight="1">
      <c r="A17" s="33"/>
      <c r="B17" s="34" t="s">
        <v>34</v>
      </c>
      <c r="C17" s="35"/>
      <c r="D17" s="36"/>
      <c r="E17" s="47" t="s">
        <v>24</v>
      </c>
      <c r="F17" s="37">
        <v>1</v>
      </c>
      <c r="G17" s="38"/>
      <c r="H17" s="38"/>
      <c r="I17" s="39"/>
    </row>
    <row r="18" spans="1:9" ht="6.95" customHeight="1">
      <c r="A18" s="40"/>
      <c r="B18" s="8"/>
      <c r="C18" s="41"/>
      <c r="D18" s="42"/>
      <c r="E18" s="43"/>
      <c r="F18" s="44"/>
      <c r="G18" s="45"/>
      <c r="H18" s="45"/>
      <c r="I18" s="46"/>
    </row>
    <row r="19" spans="1:9" ht="15.6" customHeight="1">
      <c r="A19" s="33"/>
      <c r="B19" s="34" t="s">
        <v>35</v>
      </c>
      <c r="C19" s="35"/>
      <c r="D19" s="36"/>
      <c r="E19" s="47" t="s">
        <v>24</v>
      </c>
      <c r="F19" s="37">
        <v>1</v>
      </c>
      <c r="G19" s="38"/>
      <c r="H19" s="38"/>
      <c r="I19" s="39"/>
    </row>
    <row r="20" spans="1:9" ht="6.95" customHeight="1">
      <c r="A20" s="40"/>
      <c r="B20" s="8"/>
      <c r="C20" s="41"/>
      <c r="D20" s="42"/>
      <c r="E20" s="43"/>
      <c r="F20" s="44"/>
      <c r="G20" s="45"/>
      <c r="H20" s="45"/>
      <c r="I20" s="46"/>
    </row>
    <row r="21" spans="1:9" ht="15.6" customHeight="1">
      <c r="A21" s="33"/>
      <c r="B21" s="34" t="s">
        <v>36</v>
      </c>
      <c r="C21" s="35"/>
      <c r="D21" s="36"/>
      <c r="E21" s="47" t="s">
        <v>24</v>
      </c>
      <c r="F21" s="37">
        <v>1</v>
      </c>
      <c r="G21" s="38"/>
      <c r="H21" s="38"/>
      <c r="I21" s="39"/>
    </row>
    <row r="22" spans="1:9" ht="6.95" customHeight="1">
      <c r="A22" s="40"/>
      <c r="B22" s="8"/>
      <c r="C22" s="41"/>
      <c r="D22" s="42"/>
      <c r="E22" s="43"/>
      <c r="F22" s="44"/>
      <c r="G22" s="45"/>
      <c r="H22" s="45"/>
      <c r="I22" s="46"/>
    </row>
    <row r="23" spans="1:9" ht="15.6" customHeight="1">
      <c r="A23" s="33"/>
      <c r="B23" s="34" t="s">
        <v>37</v>
      </c>
      <c r="C23" s="35"/>
      <c r="D23" s="36"/>
      <c r="E23" s="47" t="s">
        <v>24</v>
      </c>
      <c r="F23" s="37">
        <v>1</v>
      </c>
      <c r="G23" s="38"/>
      <c r="H23" s="38"/>
      <c r="I23" s="39"/>
    </row>
    <row r="24" spans="1:9" ht="6.95" customHeight="1">
      <c r="A24" s="40"/>
      <c r="B24" s="8"/>
      <c r="C24" s="41"/>
      <c r="D24" s="42"/>
      <c r="E24" s="43"/>
      <c r="F24" s="44"/>
      <c r="G24" s="45"/>
      <c r="H24" s="45"/>
      <c r="I24" s="46"/>
    </row>
    <row r="25" spans="1:9" ht="15.6" customHeight="1">
      <c r="A25" s="33"/>
      <c r="B25" s="34" t="s">
        <v>38</v>
      </c>
      <c r="C25" s="35"/>
      <c r="D25" s="36"/>
      <c r="E25" s="47" t="s">
        <v>24</v>
      </c>
      <c r="F25" s="37">
        <v>1</v>
      </c>
      <c r="G25" s="38"/>
      <c r="H25" s="38"/>
      <c r="I25" s="39"/>
    </row>
    <row r="26" spans="1:9" ht="6.95" customHeight="1">
      <c r="A26" s="40"/>
      <c r="B26" s="8"/>
      <c r="C26" s="41"/>
      <c r="D26" s="42"/>
      <c r="E26" s="43"/>
      <c r="F26" s="44"/>
      <c r="G26" s="45"/>
      <c r="H26" s="45"/>
      <c r="I26" s="46"/>
    </row>
    <row r="27" spans="1:9" ht="15.6" customHeight="1">
      <c r="A27" s="33"/>
      <c r="B27" s="34" t="s">
        <v>39</v>
      </c>
      <c r="C27" s="35"/>
      <c r="D27" s="36"/>
      <c r="E27" s="47" t="s">
        <v>24</v>
      </c>
      <c r="F27" s="37">
        <v>1</v>
      </c>
      <c r="G27" s="38"/>
      <c r="H27" s="38"/>
      <c r="I27" s="39"/>
    </row>
    <row r="28" spans="1:9" ht="6.95" customHeight="1">
      <c r="A28" s="40"/>
      <c r="B28" s="8"/>
      <c r="C28" s="41"/>
      <c r="D28" s="42"/>
      <c r="E28" s="43"/>
      <c r="F28" s="44"/>
      <c r="G28" s="45"/>
      <c r="H28" s="45"/>
      <c r="I28" s="46"/>
    </row>
    <row r="29" spans="1:9" ht="15.6" customHeight="1">
      <c r="A29" s="33"/>
      <c r="B29" s="34" t="s">
        <v>40</v>
      </c>
      <c r="C29" s="35"/>
      <c r="D29" s="36"/>
      <c r="E29" s="47" t="s">
        <v>24</v>
      </c>
      <c r="F29" s="37">
        <v>1</v>
      </c>
      <c r="G29" s="38"/>
      <c r="H29" s="38"/>
      <c r="I29" s="39"/>
    </row>
    <row r="30" spans="1:9" ht="6.95" customHeight="1">
      <c r="A30" s="40"/>
      <c r="B30" s="8"/>
      <c r="C30" s="41"/>
      <c r="D30" s="42"/>
      <c r="E30" s="43"/>
      <c r="F30" s="44"/>
      <c r="G30" s="45"/>
      <c r="H30" s="45"/>
      <c r="I30" s="46"/>
    </row>
    <row r="31" spans="1:9" ht="15.6" customHeight="1">
      <c r="A31" s="33"/>
      <c r="B31" s="34" t="s">
        <v>41</v>
      </c>
      <c r="C31" s="35"/>
      <c r="D31" s="36"/>
      <c r="E31" s="47" t="s">
        <v>24</v>
      </c>
      <c r="F31" s="37">
        <v>1</v>
      </c>
      <c r="G31" s="38"/>
      <c r="H31" s="38"/>
      <c r="I31" s="39"/>
    </row>
    <row r="32" spans="1:9" ht="6.95" customHeight="1">
      <c r="A32" s="40"/>
      <c r="B32" s="8"/>
      <c r="C32" s="41"/>
      <c r="D32" s="42"/>
      <c r="E32" s="43"/>
      <c r="F32" s="44"/>
      <c r="G32" s="45"/>
      <c r="H32" s="45"/>
      <c r="I32" s="46"/>
    </row>
    <row r="33" spans="1:9" ht="15.6" customHeight="1">
      <c r="A33" s="33"/>
      <c r="B33" s="34" t="s">
        <v>42</v>
      </c>
      <c r="C33" s="35"/>
      <c r="D33" s="36"/>
      <c r="E33" s="47" t="s">
        <v>24</v>
      </c>
      <c r="F33" s="37">
        <v>1</v>
      </c>
      <c r="G33" s="38"/>
      <c r="H33" s="38"/>
      <c r="I33" s="39"/>
    </row>
    <row r="34" spans="1:9" ht="6.95" customHeight="1">
      <c r="A34" s="40"/>
      <c r="B34" s="8"/>
      <c r="C34" s="41"/>
      <c r="D34" s="42"/>
      <c r="E34" s="43"/>
      <c r="F34" s="44"/>
      <c r="G34" s="45"/>
      <c r="H34" s="45"/>
      <c r="I34" s="46"/>
    </row>
    <row r="35" spans="1:9" ht="15.6" customHeight="1">
      <c r="A35" s="33"/>
      <c r="B35" s="34" t="s">
        <v>43</v>
      </c>
      <c r="C35" s="35"/>
      <c r="D35" s="36"/>
      <c r="E35" s="47" t="s">
        <v>24</v>
      </c>
      <c r="F35" s="37">
        <v>1</v>
      </c>
      <c r="G35" s="38"/>
      <c r="H35" s="38"/>
      <c r="I35" s="39"/>
    </row>
    <row r="36" spans="1:9" ht="6.95" customHeight="1">
      <c r="A36" s="40"/>
      <c r="B36" s="8"/>
      <c r="C36" s="41"/>
      <c r="D36" s="42"/>
      <c r="E36" s="43"/>
      <c r="F36" s="44"/>
      <c r="G36" s="45"/>
      <c r="H36" s="45"/>
      <c r="I36" s="46"/>
    </row>
    <row r="37" spans="1:9" ht="15.6" customHeight="1">
      <c r="A37" s="33"/>
      <c r="B37" s="34" t="s">
        <v>44</v>
      </c>
      <c r="C37" s="35"/>
      <c r="D37" s="36"/>
      <c r="E37" s="47" t="s">
        <v>24</v>
      </c>
      <c r="F37" s="37">
        <v>1</v>
      </c>
      <c r="G37" s="38"/>
      <c r="H37" s="38"/>
      <c r="I37" s="39"/>
    </row>
    <row r="38" spans="1:9" ht="6.95" customHeight="1">
      <c r="A38" s="40"/>
      <c r="B38" s="8"/>
      <c r="C38" s="41"/>
      <c r="D38" s="42"/>
      <c r="E38" s="43"/>
      <c r="F38" s="44"/>
      <c r="G38" s="45"/>
      <c r="H38" s="45"/>
      <c r="I38" s="46"/>
    </row>
    <row r="39" spans="1:9" ht="15.6" customHeight="1">
      <c r="A39" s="33"/>
      <c r="B39" s="34" t="s">
        <v>45</v>
      </c>
      <c r="C39" s="35"/>
      <c r="D39" s="36"/>
      <c r="E39" s="47" t="s">
        <v>24</v>
      </c>
      <c r="F39" s="37">
        <v>1</v>
      </c>
      <c r="G39" s="38"/>
      <c r="H39" s="38"/>
      <c r="I39" s="39"/>
    </row>
    <row r="40" spans="1:9" ht="6.95" customHeight="1">
      <c r="A40" s="40"/>
      <c r="B40" s="8"/>
      <c r="C40" s="41"/>
      <c r="D40" s="42"/>
      <c r="E40" s="43"/>
      <c r="F40" s="44"/>
      <c r="G40" s="45"/>
      <c r="H40" s="45"/>
      <c r="I40" s="46"/>
    </row>
    <row r="41" spans="1:9" ht="15.6" customHeight="1">
      <c r="A41" s="33"/>
      <c r="B41" s="34" t="s">
        <v>46</v>
      </c>
      <c r="C41" s="35"/>
      <c r="D41" s="36"/>
      <c r="E41" s="47" t="s">
        <v>24</v>
      </c>
      <c r="F41" s="37">
        <v>1</v>
      </c>
      <c r="G41" s="38"/>
      <c r="H41" s="38"/>
      <c r="I41" s="39"/>
    </row>
    <row r="42" spans="1:9" ht="6.95" customHeight="1">
      <c r="A42" s="40"/>
      <c r="B42" s="8"/>
      <c r="C42" s="41"/>
      <c r="D42" s="42"/>
      <c r="E42" s="43"/>
      <c r="F42" s="44"/>
      <c r="G42" s="45"/>
      <c r="H42" s="45"/>
      <c r="I42" s="46"/>
    </row>
    <row r="43" spans="1:9" ht="15.6" customHeight="1">
      <c r="A43" s="33"/>
      <c r="B43" s="34" t="s">
        <v>47</v>
      </c>
      <c r="C43" s="35"/>
      <c r="D43" s="36"/>
      <c r="E43" s="47" t="s">
        <v>24</v>
      </c>
      <c r="F43" s="37">
        <v>1</v>
      </c>
      <c r="G43" s="38"/>
      <c r="H43" s="38"/>
      <c r="I43" s="39"/>
    </row>
    <row r="44" spans="1:9" ht="6.95" customHeight="1">
      <c r="A44" s="40"/>
      <c r="B44" s="8"/>
      <c r="C44" s="41"/>
      <c r="D44" s="42"/>
      <c r="E44" s="43"/>
      <c r="F44" s="44"/>
      <c r="G44" s="45"/>
      <c r="H44" s="45"/>
      <c r="I44" s="46"/>
    </row>
    <row r="45" spans="1:9" ht="15.6" customHeight="1">
      <c r="A45" s="33"/>
      <c r="B45" s="34" t="s">
        <v>48</v>
      </c>
      <c r="C45" s="35"/>
      <c r="D45" s="36"/>
      <c r="E45" s="47" t="s">
        <v>24</v>
      </c>
      <c r="F45" s="37">
        <v>1</v>
      </c>
      <c r="G45" s="38"/>
      <c r="H45" s="38"/>
      <c r="I45" s="39"/>
    </row>
    <row r="46" spans="1:9" ht="6.95" customHeight="1">
      <c r="A46" s="40"/>
      <c r="B46" s="8"/>
      <c r="C46" s="41"/>
      <c r="D46" s="42"/>
      <c r="E46" s="43"/>
      <c r="F46" s="44"/>
      <c r="G46" s="45"/>
      <c r="H46" s="45"/>
      <c r="I46" s="46"/>
    </row>
    <row r="47" spans="1:9" ht="15.6" customHeight="1">
      <c r="A47" s="33"/>
      <c r="B47" s="34" t="s">
        <v>49</v>
      </c>
      <c r="C47" s="35"/>
      <c r="D47" s="36"/>
      <c r="E47" s="47" t="s">
        <v>24</v>
      </c>
      <c r="F47" s="37">
        <v>1</v>
      </c>
      <c r="G47" s="38"/>
      <c r="H47" s="38"/>
      <c r="I47" s="39"/>
    </row>
    <row r="48" spans="1:9" ht="4.5" customHeight="1">
      <c r="A48" s="40"/>
      <c r="B48" s="8"/>
      <c r="C48" s="41"/>
      <c r="D48" s="42"/>
      <c r="E48" s="43"/>
      <c r="F48" s="48"/>
      <c r="G48" s="45"/>
      <c r="H48" s="49"/>
      <c r="I48" s="50"/>
    </row>
    <row r="49" spans="1:9" ht="15.6" customHeight="1" thickBot="1">
      <c r="A49" s="109"/>
      <c r="B49" s="100" t="s">
        <v>50</v>
      </c>
      <c r="C49" s="101"/>
      <c r="D49" s="102"/>
      <c r="E49" s="103" t="s">
        <v>24</v>
      </c>
      <c r="F49" s="110">
        <v>1</v>
      </c>
      <c r="G49" s="105"/>
      <c r="H49" s="105"/>
      <c r="I49" s="111"/>
    </row>
    <row r="50" spans="1:9" ht="19.5" customHeight="1">
      <c r="H50" s="108"/>
      <c r="I50" s="19" t="s">
        <v>51</v>
      </c>
    </row>
  </sheetData>
  <mergeCells count="9">
    <mergeCell ref="W1:X1"/>
    <mergeCell ref="Y1:Z1"/>
    <mergeCell ref="AA1:AB1"/>
    <mergeCell ref="A1:B1"/>
    <mergeCell ref="M1:N1"/>
    <mergeCell ref="O1:P1"/>
    <mergeCell ref="Q1:R1"/>
    <mergeCell ref="S1:T1"/>
    <mergeCell ref="U1:V1"/>
  </mergeCells>
  <phoneticPr fontId="3"/>
  <pageMargins left="0.59055118110236227" right="0.31496062992125984" top="0.59055118110236227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B52"/>
  <sheetViews>
    <sheetView zoomScaleNormal="100" workbookViewId="0">
      <selection activeCell="D160" sqref="D160"/>
    </sheetView>
  </sheetViews>
  <sheetFormatPr defaultRowHeight="14.25"/>
  <cols>
    <col min="1" max="1" width="4.125" style="1" customWidth="1"/>
    <col min="2" max="2" width="38.75" style="1" customWidth="1"/>
    <col min="3" max="3" width="15.375" style="1" customWidth="1"/>
    <col min="4" max="4" width="16.875" style="1" customWidth="1"/>
    <col min="5" max="5" width="4.625" style="10" customWidth="1"/>
    <col min="6" max="6" width="11.625" style="19" bestFit="1" customWidth="1"/>
    <col min="7" max="7" width="13.625" style="107" customWidth="1"/>
    <col min="8" max="8" width="17.5" style="107" customWidth="1"/>
    <col min="9" max="9" width="14.25" style="1" customWidth="1"/>
    <col min="10" max="10" width="9" style="1"/>
    <col min="11" max="12" width="10.75" style="1" customWidth="1"/>
    <col min="13" max="13" width="9" style="1"/>
    <col min="14" max="14" width="9.75" style="1" bestFit="1" customWidth="1"/>
    <col min="15" max="15" width="9.5" style="1" bestFit="1" customWidth="1"/>
    <col min="16" max="16384" width="9" style="1"/>
  </cols>
  <sheetData>
    <row r="1" spans="1:28" s="10" customFormat="1" ht="15.75" customHeight="1" thickBot="1">
      <c r="A1" s="152" t="s">
        <v>5</v>
      </c>
      <c r="B1" s="153"/>
      <c r="C1" s="20"/>
      <c r="D1" s="21" t="s">
        <v>6</v>
      </c>
      <c r="E1" s="21" t="s">
        <v>7</v>
      </c>
      <c r="F1" s="21" t="s">
        <v>8</v>
      </c>
      <c r="G1" s="22" t="s">
        <v>9</v>
      </c>
      <c r="H1" s="23" t="s">
        <v>10</v>
      </c>
      <c r="I1" s="24" t="s">
        <v>11</v>
      </c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28" ht="15.6" hidden="1" customHeight="1">
      <c r="A2" s="25"/>
      <c r="B2" s="26"/>
      <c r="C2" s="27"/>
      <c r="D2" s="28"/>
      <c r="E2" s="29"/>
      <c r="F2" s="30"/>
      <c r="G2" s="31"/>
      <c r="H2" s="31"/>
      <c r="I2" s="32"/>
    </row>
    <row r="3" spans="1:28" ht="15.6" hidden="1" customHeight="1">
      <c r="A3" s="56"/>
      <c r="B3" s="34"/>
      <c r="C3" s="35"/>
      <c r="D3" s="36"/>
      <c r="E3" s="36"/>
      <c r="F3" s="37"/>
      <c r="G3" s="38"/>
      <c r="H3" s="38"/>
      <c r="I3" s="39"/>
    </row>
    <row r="4" spans="1:28" ht="6.95" customHeight="1">
      <c r="A4" s="40"/>
      <c r="B4" s="8"/>
      <c r="C4" s="41"/>
      <c r="D4" s="42"/>
      <c r="E4" s="43"/>
      <c r="F4" s="44"/>
      <c r="G4" s="45"/>
      <c r="H4" s="45"/>
      <c r="I4" s="46"/>
    </row>
    <row r="5" spans="1:28" ht="15.6" customHeight="1">
      <c r="A5" s="33"/>
      <c r="B5" s="34" t="str">
        <f>[1]仕様書!D55</f>
        <v>1.42　画像信号入力ボックス</v>
      </c>
      <c r="C5" s="35"/>
      <c r="D5" s="36"/>
      <c r="E5" s="47" t="s">
        <v>24</v>
      </c>
      <c r="F5" s="37">
        <v>9</v>
      </c>
      <c r="G5" s="38"/>
      <c r="H5" s="38"/>
      <c r="I5" s="39"/>
    </row>
    <row r="6" spans="1:28" ht="6.95" customHeight="1">
      <c r="A6" s="40"/>
      <c r="B6" s="8"/>
      <c r="C6" s="41"/>
      <c r="D6" s="42"/>
      <c r="E6" s="43"/>
      <c r="F6" s="44"/>
      <c r="G6" s="45"/>
      <c r="H6" s="45"/>
      <c r="I6" s="46"/>
    </row>
    <row r="7" spans="1:28" ht="15.6" customHeight="1">
      <c r="A7" s="33"/>
      <c r="B7" s="34" t="str">
        <f>[1]仕様書!D56</f>
        <v>1.43　ＭＲＣ２００+ＧＳ ０５/０８ Ｘ線管１</v>
      </c>
      <c r="C7" s="35"/>
      <c r="D7" s="36"/>
      <c r="E7" s="47" t="s">
        <v>24</v>
      </c>
      <c r="F7" s="37">
        <v>1</v>
      </c>
      <c r="G7" s="38"/>
      <c r="H7" s="38"/>
      <c r="I7" s="39"/>
    </row>
    <row r="8" spans="1:28" ht="6.95" customHeight="1">
      <c r="A8" s="40"/>
      <c r="B8" s="8"/>
      <c r="C8" s="41"/>
      <c r="D8" s="42"/>
      <c r="E8" s="43"/>
      <c r="F8" s="44"/>
      <c r="G8" s="45"/>
      <c r="H8" s="45"/>
      <c r="I8" s="46"/>
    </row>
    <row r="9" spans="1:28" ht="15.6" customHeight="1">
      <c r="A9" s="33"/>
      <c r="B9" s="34" t="str">
        <f>[1]仕様書!D57</f>
        <v>1.44　ＭＲＣ２００+ＧＳ ０５/０８ Ｘ線管２</v>
      </c>
      <c r="C9" s="35"/>
      <c r="D9" s="36"/>
      <c r="E9" s="47" t="s">
        <v>24</v>
      </c>
      <c r="F9" s="37">
        <v>1</v>
      </c>
      <c r="G9" s="38"/>
      <c r="H9" s="38"/>
      <c r="I9" s="39"/>
    </row>
    <row r="10" spans="1:28" ht="6.95" customHeight="1">
      <c r="A10" s="40"/>
      <c r="B10" s="8"/>
      <c r="C10" s="41"/>
      <c r="D10" s="42"/>
      <c r="E10" s="43"/>
      <c r="F10" s="44"/>
      <c r="G10" s="45"/>
      <c r="H10" s="45"/>
      <c r="I10" s="46"/>
    </row>
    <row r="11" spans="1:28" ht="15.6" customHeight="1">
      <c r="A11" s="33"/>
      <c r="B11" s="34" t="str">
        <f>[1]仕様書!D58</f>
        <v>1.45　ＴＥＲＭＩＮＡＬ ＢＬＯＣＫ （ＷＫＮ７０） ＣＲＣ-Ｄ</v>
      </c>
      <c r="C11" s="35"/>
      <c r="D11" s="36"/>
      <c r="E11" s="47" t="s">
        <v>24</v>
      </c>
      <c r="F11" s="37">
        <v>1</v>
      </c>
      <c r="G11" s="38"/>
      <c r="H11" s="38"/>
      <c r="I11" s="39"/>
    </row>
    <row r="12" spans="1:28" ht="6.95" customHeight="1">
      <c r="A12" s="40"/>
      <c r="B12" s="8"/>
      <c r="C12" s="41"/>
      <c r="D12" s="42"/>
      <c r="E12" s="43"/>
      <c r="F12" s="44"/>
      <c r="G12" s="45"/>
      <c r="H12" s="45"/>
      <c r="I12" s="46"/>
    </row>
    <row r="13" spans="1:28" ht="15.6" customHeight="1">
      <c r="A13" s="33"/>
      <c r="B13" s="34" t="str">
        <f>[1]仕様書!D59</f>
        <v>1.46　キャビネットリアカバー</v>
      </c>
      <c r="C13" s="35"/>
      <c r="D13" s="36"/>
      <c r="E13" s="47" t="s">
        <v>24</v>
      </c>
      <c r="F13" s="37">
        <v>3</v>
      </c>
      <c r="G13" s="38"/>
      <c r="H13" s="38"/>
      <c r="I13" s="39"/>
    </row>
    <row r="14" spans="1:28" ht="6.95" customHeight="1">
      <c r="A14" s="40"/>
      <c r="B14" s="8"/>
      <c r="C14" s="41"/>
      <c r="D14" s="42"/>
      <c r="E14" s="43"/>
      <c r="F14" s="44"/>
      <c r="G14" s="45"/>
      <c r="H14" s="45"/>
      <c r="I14" s="46"/>
    </row>
    <row r="15" spans="1:28" ht="15.6" customHeight="1">
      <c r="A15" s="33"/>
      <c r="B15" s="34" t="str">
        <f>[1]仕様書!D60</f>
        <v>1.47　Ｃａｂｉｎｅｔ Ｒｅａｒ Ｃｏｖｅｒ Ｄｅｅｐ</v>
      </c>
      <c r="C15" s="35"/>
      <c r="D15" s="36"/>
      <c r="E15" s="47" t="s">
        <v>24</v>
      </c>
      <c r="F15" s="37">
        <v>2</v>
      </c>
      <c r="G15" s="38"/>
      <c r="H15" s="38"/>
      <c r="I15" s="39"/>
    </row>
    <row r="16" spans="1:28" ht="6.95" customHeight="1">
      <c r="A16" s="40"/>
      <c r="B16" s="8"/>
      <c r="C16" s="41"/>
      <c r="D16" s="42"/>
      <c r="E16" s="43"/>
      <c r="F16" s="44"/>
      <c r="G16" s="45"/>
      <c r="H16" s="45"/>
      <c r="I16" s="46"/>
    </row>
    <row r="17" spans="1:9" ht="15.6" customHeight="1">
      <c r="A17" s="33"/>
      <c r="B17" s="34" t="str">
        <f>[1]仕様書!D61</f>
        <v>1.48　寝台用フロアプレート</v>
      </c>
      <c r="C17" s="35"/>
      <c r="D17" s="36"/>
      <c r="E17" s="47" t="s">
        <v>24</v>
      </c>
      <c r="F17" s="37">
        <v>1</v>
      </c>
      <c r="G17" s="38"/>
      <c r="H17" s="38"/>
      <c r="I17" s="39"/>
    </row>
    <row r="18" spans="1:9" ht="6.95" customHeight="1">
      <c r="A18" s="40"/>
      <c r="B18" s="8"/>
      <c r="C18" s="41"/>
      <c r="D18" s="42"/>
      <c r="E18" s="43"/>
      <c r="F18" s="44"/>
      <c r="G18" s="45"/>
      <c r="H18" s="45"/>
      <c r="I18" s="46"/>
    </row>
    <row r="19" spans="1:9" ht="15.6" customHeight="1">
      <c r="A19" s="33"/>
      <c r="B19" s="34" t="str">
        <f>[1]仕様書!D62</f>
        <v>1.49　モニタ吊り枠用天井レール（３９０ｃｍ）</v>
      </c>
      <c r="C19" s="35"/>
      <c r="D19" s="36"/>
      <c r="E19" s="47" t="s">
        <v>24</v>
      </c>
      <c r="F19" s="37">
        <v>1</v>
      </c>
      <c r="G19" s="38"/>
      <c r="H19" s="38"/>
      <c r="I19" s="39"/>
    </row>
    <row r="20" spans="1:9" ht="6.95" customHeight="1">
      <c r="A20" s="40"/>
      <c r="B20" s="8"/>
      <c r="C20" s="41"/>
      <c r="D20" s="42"/>
      <c r="E20" s="43"/>
      <c r="F20" s="44"/>
      <c r="G20" s="45"/>
      <c r="H20" s="45"/>
      <c r="I20" s="46"/>
    </row>
    <row r="21" spans="1:9" ht="15.6" customHeight="1">
      <c r="A21" s="33"/>
      <c r="B21" s="34" t="str">
        <f>[1]仕様書!D63</f>
        <v>1.50　モニタ吊り枠</v>
      </c>
      <c r="C21" s="35"/>
      <c r="D21" s="36"/>
      <c r="E21" s="47" t="s">
        <v>24</v>
      </c>
      <c r="F21" s="37">
        <v>1</v>
      </c>
      <c r="G21" s="38"/>
      <c r="H21" s="38"/>
      <c r="I21" s="39"/>
    </row>
    <row r="22" spans="1:9" ht="6.95" customHeight="1">
      <c r="A22" s="40"/>
      <c r="B22" s="8"/>
      <c r="C22" s="41"/>
      <c r="D22" s="42"/>
      <c r="E22" s="43"/>
      <c r="F22" s="44"/>
      <c r="G22" s="45"/>
      <c r="H22" s="45"/>
      <c r="I22" s="46"/>
    </row>
    <row r="23" spans="1:9" ht="15.6" customHeight="1">
      <c r="A23" s="33"/>
      <c r="B23" s="34" t="str">
        <f>[1]仕様書!D64</f>
        <v>1.51　側面アーム用天井レール</v>
      </c>
      <c r="C23" s="35"/>
      <c r="D23" s="36"/>
      <c r="E23" s="47" t="s">
        <v>24</v>
      </c>
      <c r="F23" s="37">
        <v>1</v>
      </c>
      <c r="G23" s="38"/>
      <c r="H23" s="38"/>
      <c r="I23" s="39"/>
    </row>
    <row r="24" spans="1:9" ht="6.95" customHeight="1">
      <c r="A24" s="40"/>
      <c r="B24" s="8"/>
      <c r="C24" s="41"/>
      <c r="D24" s="42"/>
      <c r="E24" s="43"/>
      <c r="F24" s="44"/>
      <c r="G24" s="45"/>
      <c r="H24" s="45"/>
      <c r="I24" s="46"/>
    </row>
    <row r="25" spans="1:9" ht="15.6" customHeight="1">
      <c r="A25" s="33"/>
      <c r="B25" s="34" t="str">
        <f>[1]仕様書!D65</f>
        <v>1.52　CV用トランス　１００ｋＶＡ</v>
      </c>
      <c r="C25" s="35"/>
      <c r="D25" s="36"/>
      <c r="E25" s="47" t="s">
        <v>24</v>
      </c>
      <c r="F25" s="37">
        <v>1</v>
      </c>
      <c r="G25" s="38"/>
      <c r="H25" s="38"/>
      <c r="I25" s="39"/>
    </row>
    <row r="26" spans="1:9" ht="6.95" customHeight="1">
      <c r="A26" s="40"/>
      <c r="B26" s="8"/>
      <c r="C26" s="41"/>
      <c r="D26" s="42"/>
      <c r="E26" s="43"/>
      <c r="F26" s="44"/>
      <c r="G26" s="45"/>
      <c r="H26" s="45"/>
      <c r="I26" s="46"/>
    </row>
    <row r="27" spans="1:9" ht="15.6" customHeight="1">
      <c r="A27" s="33"/>
      <c r="B27" s="34" t="str">
        <f>[1]仕様書!D66</f>
        <v>1.53　プロテクション用ハンガー金具</v>
      </c>
      <c r="C27" s="35"/>
      <c r="D27" s="36"/>
      <c r="E27" s="47" t="s">
        <v>24</v>
      </c>
      <c r="F27" s="37">
        <v>1</v>
      </c>
      <c r="G27" s="38"/>
      <c r="H27" s="38"/>
      <c r="I27" s="39"/>
    </row>
    <row r="28" spans="1:9" ht="6.95" customHeight="1">
      <c r="A28" s="40"/>
      <c r="B28" s="8"/>
      <c r="C28" s="41"/>
      <c r="D28" s="42"/>
      <c r="E28" s="43"/>
      <c r="F28" s="44"/>
      <c r="G28" s="45"/>
      <c r="H28" s="45"/>
      <c r="I28" s="46"/>
    </row>
    <row r="29" spans="1:9" ht="15.6" customHeight="1">
      <c r="A29" s="33"/>
      <c r="B29" s="34" t="str">
        <f>[1]仕様書!D67</f>
        <v>1.54　メディカルレコーダー</v>
      </c>
      <c r="C29" s="35"/>
      <c r="D29" s="36"/>
      <c r="E29" s="47" t="s">
        <v>24</v>
      </c>
      <c r="F29" s="37">
        <v>1</v>
      </c>
      <c r="G29" s="38"/>
      <c r="H29" s="38"/>
      <c r="I29" s="39"/>
    </row>
    <row r="30" spans="1:9" ht="6.95" customHeight="1">
      <c r="A30" s="40"/>
      <c r="B30" s="8"/>
      <c r="C30" s="41"/>
      <c r="D30" s="42"/>
      <c r="E30" s="43"/>
      <c r="F30" s="44"/>
      <c r="G30" s="45"/>
      <c r="H30" s="45"/>
      <c r="I30" s="46"/>
    </row>
    <row r="31" spans="1:9" ht="15.6" customHeight="1">
      <c r="A31" s="33"/>
      <c r="B31" s="34" t="str">
        <f>[1]仕様書!D68</f>
        <v>1.55　インターフェースキット</v>
      </c>
      <c r="C31" s="35"/>
      <c r="D31" s="36"/>
      <c r="E31" s="47" t="s">
        <v>24</v>
      </c>
      <c r="F31" s="37">
        <v>1</v>
      </c>
      <c r="G31" s="38"/>
      <c r="H31" s="38"/>
      <c r="I31" s="39"/>
    </row>
    <row r="32" spans="1:9" ht="6.95" customHeight="1">
      <c r="A32" s="40"/>
      <c r="B32" s="8"/>
      <c r="C32" s="41"/>
      <c r="D32" s="42"/>
      <c r="E32" s="43"/>
      <c r="F32" s="44"/>
      <c r="G32" s="45"/>
      <c r="H32" s="45"/>
      <c r="I32" s="46"/>
    </row>
    <row r="33" spans="1:9" ht="15.6" customHeight="1">
      <c r="A33" s="33"/>
      <c r="B33" s="34" t="str">
        <f>[1]仕様書!D69</f>
        <v>1.56　ＢＮ-１　長方形ブロック形＜中＞</v>
      </c>
      <c r="C33" s="35"/>
      <c r="D33" s="36"/>
      <c r="E33" s="47" t="s">
        <v>24</v>
      </c>
      <c r="F33" s="37">
        <v>1</v>
      </c>
      <c r="G33" s="38"/>
      <c r="H33" s="38"/>
      <c r="I33" s="39"/>
    </row>
    <row r="34" spans="1:9" ht="6.95" customHeight="1">
      <c r="A34" s="40"/>
      <c r="B34" s="8"/>
      <c r="C34" s="41"/>
      <c r="D34" s="42"/>
      <c r="E34" s="43"/>
      <c r="F34" s="44"/>
      <c r="G34" s="45"/>
      <c r="H34" s="45"/>
      <c r="I34" s="46"/>
    </row>
    <row r="35" spans="1:9" ht="15.6" customHeight="1">
      <c r="A35" s="33"/>
      <c r="B35" s="34" t="str">
        <f>[1]仕様書!D70</f>
        <v>1.57　ＨＮ－（２）頭部サポート＜成人用＞</v>
      </c>
      <c r="C35" s="35"/>
      <c r="D35" s="36"/>
      <c r="E35" s="47" t="s">
        <v>24</v>
      </c>
      <c r="F35" s="37">
        <v>1</v>
      </c>
      <c r="G35" s="38"/>
      <c r="H35" s="38"/>
      <c r="I35" s="39"/>
    </row>
    <row r="36" spans="1:9" ht="6.95" customHeight="1">
      <c r="A36" s="40"/>
      <c r="B36" s="8"/>
      <c r="C36" s="41"/>
      <c r="D36" s="42"/>
      <c r="E36" s="43"/>
      <c r="F36" s="44"/>
      <c r="G36" s="45"/>
      <c r="H36" s="45"/>
      <c r="I36" s="46"/>
    </row>
    <row r="37" spans="1:9" ht="15.6" customHeight="1">
      <c r="A37" s="33"/>
      <c r="B37" s="34" t="str">
        <f>[1]仕様書!D71</f>
        <v>1.58　リリーフマット　アンギオ薄型タイプ</v>
      </c>
      <c r="C37" s="35"/>
      <c r="D37" s="36"/>
      <c r="E37" s="47" t="s">
        <v>24</v>
      </c>
      <c r="F37" s="37">
        <v>1</v>
      </c>
      <c r="G37" s="38"/>
      <c r="H37" s="38"/>
      <c r="I37" s="39"/>
    </row>
    <row r="38" spans="1:9" ht="6.95" customHeight="1">
      <c r="A38" s="40"/>
      <c r="B38" s="8"/>
      <c r="C38" s="41"/>
      <c r="D38" s="42"/>
      <c r="E38" s="43"/>
      <c r="F38" s="44"/>
      <c r="G38" s="45"/>
      <c r="H38" s="45"/>
      <c r="I38" s="46"/>
    </row>
    <row r="39" spans="1:9" ht="15.6" customHeight="1">
      <c r="A39" s="33"/>
      <c r="B39" s="34" t="str">
        <f>[1]仕様書!D72</f>
        <v>1.59　アームスタンド用フロアプレート</v>
      </c>
      <c r="C39" s="35"/>
      <c r="D39" s="36"/>
      <c r="E39" s="47" t="s">
        <v>24</v>
      </c>
      <c r="F39" s="37">
        <v>1</v>
      </c>
      <c r="G39" s="38"/>
      <c r="H39" s="38"/>
      <c r="I39" s="39"/>
    </row>
    <row r="40" spans="1:9" ht="6.95" customHeight="1">
      <c r="A40" s="40"/>
      <c r="B40" s="8"/>
      <c r="C40" s="41"/>
      <c r="D40" s="42"/>
      <c r="E40" s="43"/>
      <c r="F40" s="44"/>
      <c r="G40" s="45"/>
      <c r="H40" s="45"/>
      <c r="I40" s="46"/>
    </row>
    <row r="41" spans="1:9" ht="15.6" customHeight="1">
      <c r="A41" s="33"/>
      <c r="B41" s="34" t="str">
        <f>[1]仕様書!D73</f>
        <v>1.60　操作卓</v>
      </c>
      <c r="C41" s="35"/>
      <c r="D41" s="36"/>
      <c r="E41" s="47" t="s">
        <v>24</v>
      </c>
      <c r="F41" s="37">
        <v>1</v>
      </c>
      <c r="G41" s="38"/>
      <c r="H41" s="38"/>
      <c r="I41" s="39"/>
    </row>
    <row r="42" spans="1:9" ht="6.95" customHeight="1">
      <c r="A42" s="40"/>
      <c r="B42" s="8"/>
      <c r="C42" s="41"/>
      <c r="D42" s="42"/>
      <c r="E42" s="43"/>
      <c r="F42" s="44"/>
      <c r="G42" s="45"/>
      <c r="H42" s="45"/>
      <c r="I42" s="46"/>
    </row>
    <row r="43" spans="1:9" ht="15.6" customHeight="1">
      <c r="A43" s="33"/>
      <c r="B43" s="34" t="str">
        <f>[1]仕様書!D74</f>
        <v>1.62　ポリグラフ一時撤去・再設置費</v>
      </c>
      <c r="C43" s="35"/>
      <c r="D43" s="36"/>
      <c r="E43" s="47" t="s">
        <v>24</v>
      </c>
      <c r="F43" s="37">
        <v>1</v>
      </c>
      <c r="G43" s="38"/>
      <c r="H43" s="38"/>
      <c r="I43" s="39"/>
    </row>
    <row r="44" spans="1:9" ht="6.95" customHeight="1">
      <c r="A44" s="40"/>
      <c r="B44" s="8"/>
      <c r="C44" s="41"/>
      <c r="D44" s="42"/>
      <c r="E44" s="43"/>
      <c r="F44" s="44"/>
      <c r="G44" s="45"/>
      <c r="H44" s="45"/>
      <c r="I44" s="46"/>
    </row>
    <row r="45" spans="1:9" ht="15.6" customHeight="1">
      <c r="A45" s="33"/>
      <c r="B45" s="34" t="str">
        <f>[1]仕様書!D75</f>
        <v>1.63　操作室モニター</v>
      </c>
      <c r="C45" s="35"/>
      <c r="D45" s="36"/>
      <c r="E45" s="47" t="s">
        <v>24</v>
      </c>
      <c r="F45" s="37">
        <v>3</v>
      </c>
      <c r="G45" s="38"/>
      <c r="H45" s="38"/>
      <c r="I45" s="39"/>
    </row>
    <row r="46" spans="1:9" ht="6.95" customHeight="1">
      <c r="A46" s="40"/>
      <c r="B46" s="8"/>
      <c r="C46" s="41"/>
      <c r="D46" s="42"/>
      <c r="E46" s="43"/>
      <c r="F46" s="44"/>
      <c r="G46" s="45"/>
      <c r="H46" s="45"/>
      <c r="I46" s="46"/>
    </row>
    <row r="47" spans="1:9" ht="15.6" customHeight="1">
      <c r="A47" s="33"/>
      <c r="B47" s="34" t="str">
        <f>[1]仕様書!D76</f>
        <v>1.64　音響システム</v>
      </c>
      <c r="C47" s="35"/>
      <c r="D47" s="36"/>
      <c r="E47" s="47" t="s">
        <v>24</v>
      </c>
      <c r="F47" s="37">
        <v>1</v>
      </c>
      <c r="G47" s="38"/>
      <c r="H47" s="38"/>
      <c r="I47" s="39"/>
    </row>
    <row r="48" spans="1:9" ht="4.5" customHeight="1">
      <c r="A48" s="40"/>
      <c r="B48" s="8"/>
      <c r="C48" s="41"/>
      <c r="D48" s="42"/>
      <c r="E48" s="43"/>
      <c r="F48" s="44"/>
      <c r="G48" s="45"/>
      <c r="H48" s="49"/>
      <c r="I48" s="50"/>
    </row>
    <row r="49" spans="1:9" ht="15.6" customHeight="1">
      <c r="A49" s="51"/>
      <c r="B49" s="34" t="s">
        <v>52</v>
      </c>
      <c r="C49" s="35"/>
      <c r="D49" s="53"/>
      <c r="E49" s="47" t="s">
        <v>24</v>
      </c>
      <c r="F49" s="37">
        <v>1</v>
      </c>
      <c r="G49" s="38"/>
      <c r="H49" s="38"/>
      <c r="I49" s="55"/>
    </row>
    <row r="50" spans="1:9" ht="4.5" customHeight="1">
      <c r="A50" s="87"/>
      <c r="B50" s="8"/>
      <c r="C50" s="41"/>
      <c r="D50" s="42"/>
      <c r="E50" s="80"/>
      <c r="F50" s="44"/>
      <c r="G50" s="82"/>
      <c r="H50" s="112"/>
      <c r="I50" s="113"/>
    </row>
    <row r="51" spans="1:9" ht="15.6" customHeight="1" thickBot="1">
      <c r="A51" s="109"/>
      <c r="B51" s="18" t="s">
        <v>53</v>
      </c>
      <c r="C51" s="101"/>
      <c r="D51" s="102"/>
      <c r="E51" s="103" t="s">
        <v>24</v>
      </c>
      <c r="F51" s="110">
        <v>1</v>
      </c>
      <c r="G51" s="105"/>
      <c r="H51" s="105"/>
      <c r="I51" s="111"/>
    </row>
    <row r="52" spans="1:9" ht="19.5" customHeight="1">
      <c r="H52" s="108"/>
      <c r="I52" s="19" t="s">
        <v>54</v>
      </c>
    </row>
  </sheetData>
  <mergeCells count="9">
    <mergeCell ref="W1:X1"/>
    <mergeCell ref="Y1:Z1"/>
    <mergeCell ref="AA1:AB1"/>
    <mergeCell ref="A1:B1"/>
    <mergeCell ref="M1:N1"/>
    <mergeCell ref="O1:P1"/>
    <mergeCell ref="Q1:R1"/>
    <mergeCell ref="S1:T1"/>
    <mergeCell ref="U1:V1"/>
  </mergeCells>
  <phoneticPr fontId="3"/>
  <pageMargins left="0.59055118110236227" right="0.31496062992125984" top="0.59055118110236227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B48"/>
  <sheetViews>
    <sheetView zoomScaleNormal="100" workbookViewId="0">
      <selection activeCell="H25" sqref="H25"/>
    </sheetView>
  </sheetViews>
  <sheetFormatPr defaultRowHeight="14.25"/>
  <cols>
    <col min="1" max="1" width="4.125" style="1" customWidth="1"/>
    <col min="2" max="2" width="38.75" style="1" customWidth="1"/>
    <col min="3" max="3" width="15.375" style="1" customWidth="1"/>
    <col min="4" max="4" width="16.875" style="1" customWidth="1"/>
    <col min="5" max="5" width="4.625" style="10" customWidth="1"/>
    <col min="6" max="6" width="11.625" style="19" bestFit="1" customWidth="1"/>
    <col min="7" max="7" width="13.625" style="107" customWidth="1"/>
    <col min="8" max="8" width="17.5" style="107" customWidth="1"/>
    <col min="9" max="9" width="14.25" style="1" customWidth="1"/>
    <col min="10" max="10" width="9" style="1"/>
    <col min="11" max="12" width="10.75" style="1" customWidth="1"/>
    <col min="13" max="13" width="9" style="1"/>
    <col min="14" max="14" width="9.75" style="1" bestFit="1" customWidth="1"/>
    <col min="15" max="15" width="9.5" style="1" bestFit="1" customWidth="1"/>
    <col min="16" max="16384" width="9" style="1"/>
  </cols>
  <sheetData>
    <row r="1" spans="1:28" s="10" customFormat="1" ht="15.75" customHeight="1" thickBot="1">
      <c r="A1" s="152" t="s">
        <v>5</v>
      </c>
      <c r="B1" s="153"/>
      <c r="C1" s="20"/>
      <c r="D1" s="21" t="s">
        <v>6</v>
      </c>
      <c r="E1" s="21" t="s">
        <v>7</v>
      </c>
      <c r="F1" s="21" t="s">
        <v>8</v>
      </c>
      <c r="G1" s="22" t="s">
        <v>9</v>
      </c>
      <c r="H1" s="23" t="s">
        <v>10</v>
      </c>
      <c r="I1" s="24" t="s">
        <v>11</v>
      </c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28" ht="8.25" customHeight="1">
      <c r="A2" s="25"/>
      <c r="B2" s="26"/>
      <c r="C2" s="27"/>
      <c r="D2" s="28"/>
      <c r="E2" s="29"/>
      <c r="F2" s="30"/>
      <c r="G2" s="31"/>
      <c r="H2" s="31"/>
      <c r="I2" s="32"/>
    </row>
    <row r="3" spans="1:28" ht="15.6" customHeight="1">
      <c r="A3" s="33"/>
      <c r="B3" s="34" t="s">
        <v>55</v>
      </c>
      <c r="C3" s="35"/>
      <c r="D3" s="36"/>
      <c r="E3" s="47" t="s">
        <v>24</v>
      </c>
      <c r="F3" s="37">
        <v>1</v>
      </c>
      <c r="G3" s="38"/>
      <c r="H3" s="38"/>
      <c r="I3" s="39"/>
    </row>
    <row r="4" spans="1:28" ht="6.95" customHeight="1">
      <c r="A4" s="40"/>
      <c r="B4" s="8"/>
      <c r="C4" s="41"/>
      <c r="D4" s="42"/>
      <c r="E4" s="43"/>
      <c r="F4" s="44"/>
      <c r="G4" s="45"/>
      <c r="H4" s="45"/>
      <c r="I4" s="46"/>
    </row>
    <row r="5" spans="1:28" ht="15.6" customHeight="1">
      <c r="A5" s="33"/>
      <c r="B5" s="34" t="s">
        <v>56</v>
      </c>
      <c r="C5" s="35"/>
      <c r="D5" s="36"/>
      <c r="E5" s="47" t="s">
        <v>24</v>
      </c>
      <c r="F5" s="37">
        <v>1</v>
      </c>
      <c r="G5" s="38"/>
      <c r="H5" s="38"/>
      <c r="I5" s="39"/>
    </row>
    <row r="6" spans="1:28" ht="6.95" customHeight="1">
      <c r="A6" s="40"/>
      <c r="B6" s="8"/>
      <c r="C6" s="41"/>
      <c r="D6" s="42"/>
      <c r="E6" s="43"/>
      <c r="F6" s="44"/>
      <c r="G6" s="45"/>
      <c r="H6" s="45"/>
      <c r="I6" s="46"/>
    </row>
    <row r="7" spans="1:28" ht="15" customHeight="1">
      <c r="A7" s="33"/>
      <c r="B7" s="34" t="s">
        <v>57</v>
      </c>
      <c r="C7" s="35"/>
      <c r="D7" s="36"/>
      <c r="E7" s="47" t="s">
        <v>24</v>
      </c>
      <c r="F7" s="37">
        <v>1</v>
      </c>
      <c r="G7" s="38"/>
      <c r="H7" s="38"/>
      <c r="I7" s="39"/>
    </row>
    <row r="8" spans="1:28" ht="6.95" hidden="1" customHeight="1">
      <c r="A8" s="40"/>
      <c r="B8" s="8"/>
      <c r="C8" s="41"/>
      <c r="D8" s="42"/>
      <c r="E8" s="43"/>
      <c r="F8" s="44"/>
      <c r="G8" s="45"/>
      <c r="H8" s="45"/>
      <c r="I8" s="46"/>
    </row>
    <row r="9" spans="1:28" ht="15.6" hidden="1" customHeight="1">
      <c r="A9" s="33"/>
      <c r="B9" s="34" t="s">
        <v>58</v>
      </c>
      <c r="C9" s="35"/>
      <c r="D9" s="36"/>
      <c r="E9" s="47" t="s">
        <v>24</v>
      </c>
      <c r="F9" s="37">
        <v>1</v>
      </c>
      <c r="G9" s="38"/>
      <c r="H9" s="38"/>
      <c r="I9" s="39"/>
    </row>
    <row r="10" spans="1:28" ht="6.95" customHeight="1">
      <c r="A10" s="40"/>
      <c r="B10" s="8"/>
      <c r="C10" s="41"/>
      <c r="D10" s="42"/>
      <c r="E10" s="43"/>
      <c r="F10" s="44"/>
      <c r="G10" s="45"/>
      <c r="H10" s="45"/>
      <c r="I10" s="46"/>
    </row>
    <row r="11" spans="1:28" ht="15.6" customHeight="1">
      <c r="A11" s="33"/>
      <c r="B11" s="34" t="s">
        <v>59</v>
      </c>
      <c r="C11" s="35"/>
      <c r="D11" s="36"/>
      <c r="E11" s="47" t="s">
        <v>24</v>
      </c>
      <c r="F11" s="37">
        <v>1</v>
      </c>
      <c r="G11" s="38"/>
      <c r="H11" s="38"/>
      <c r="I11" s="39"/>
    </row>
    <row r="12" spans="1:28" ht="6.95" customHeight="1">
      <c r="A12" s="40"/>
      <c r="B12" s="8"/>
      <c r="C12" s="41"/>
      <c r="D12" s="42"/>
      <c r="E12" s="43"/>
      <c r="F12" s="44"/>
      <c r="G12" s="45"/>
      <c r="H12" s="45"/>
      <c r="I12" s="46"/>
    </row>
    <row r="13" spans="1:28" ht="15.6" customHeight="1">
      <c r="A13" s="33"/>
      <c r="B13" s="34" t="s">
        <v>60</v>
      </c>
      <c r="C13" s="35"/>
      <c r="D13" s="36"/>
      <c r="E13" s="47" t="s">
        <v>24</v>
      </c>
      <c r="F13" s="37">
        <v>1</v>
      </c>
      <c r="G13" s="38"/>
      <c r="H13" s="38"/>
      <c r="I13" s="39"/>
    </row>
    <row r="14" spans="1:28" ht="6.95" customHeight="1">
      <c r="A14" s="40"/>
      <c r="B14" s="8"/>
      <c r="C14" s="41"/>
      <c r="D14" s="42"/>
      <c r="E14" s="43"/>
      <c r="F14" s="44"/>
      <c r="G14" s="45"/>
      <c r="H14" s="45"/>
      <c r="I14" s="46"/>
    </row>
    <row r="15" spans="1:28" ht="15.6" customHeight="1">
      <c r="A15" s="33"/>
      <c r="B15" s="34" t="s">
        <v>61</v>
      </c>
      <c r="C15" s="35"/>
      <c r="D15" s="36"/>
      <c r="E15" s="47" t="s">
        <v>24</v>
      </c>
      <c r="F15" s="37">
        <v>1</v>
      </c>
      <c r="G15" s="38"/>
      <c r="H15" s="38"/>
      <c r="I15" s="39"/>
    </row>
    <row r="16" spans="1:28" ht="6.95" customHeight="1">
      <c r="A16" s="40"/>
      <c r="B16" s="8"/>
      <c r="C16" s="41"/>
      <c r="D16" s="42"/>
      <c r="E16" s="43"/>
      <c r="F16" s="44"/>
      <c r="G16" s="45"/>
      <c r="H16" s="45"/>
      <c r="I16" s="46"/>
    </row>
    <row r="17" spans="1:9" ht="15.6" customHeight="1">
      <c r="A17" s="33"/>
      <c r="B17" s="34" t="s">
        <v>62</v>
      </c>
      <c r="C17" s="35"/>
      <c r="D17" s="36"/>
      <c r="E17" s="47" t="s">
        <v>24</v>
      </c>
      <c r="F17" s="37">
        <v>1</v>
      </c>
      <c r="G17" s="38"/>
      <c r="H17" s="38"/>
      <c r="I17" s="39"/>
    </row>
    <row r="18" spans="1:9" ht="6.95" customHeight="1">
      <c r="A18" s="40"/>
      <c r="B18" s="8"/>
      <c r="C18" s="41"/>
      <c r="D18" s="42"/>
      <c r="E18" s="43"/>
      <c r="F18" s="44"/>
      <c r="G18" s="45"/>
      <c r="H18" s="45"/>
      <c r="I18" s="46"/>
    </row>
    <row r="19" spans="1:9" ht="15.6" customHeight="1">
      <c r="A19" s="33"/>
      <c r="B19" s="34" t="s">
        <v>63</v>
      </c>
      <c r="C19" s="35"/>
      <c r="D19" s="36"/>
      <c r="E19" s="47" t="s">
        <v>24</v>
      </c>
      <c r="F19" s="37">
        <v>1</v>
      </c>
      <c r="G19" s="38"/>
      <c r="H19" s="38"/>
      <c r="I19" s="39"/>
    </row>
    <row r="20" spans="1:9" ht="6.95" customHeight="1">
      <c r="A20" s="40"/>
      <c r="B20" s="8"/>
      <c r="C20" s="41"/>
      <c r="D20" s="42"/>
      <c r="E20" s="43"/>
      <c r="F20" s="44"/>
      <c r="G20" s="45"/>
      <c r="H20" s="45"/>
      <c r="I20" s="46"/>
    </row>
    <row r="21" spans="1:9" ht="15.6" customHeight="1">
      <c r="A21" s="33"/>
      <c r="B21" s="34"/>
      <c r="C21" s="35"/>
      <c r="D21" s="36"/>
      <c r="E21" s="47"/>
      <c r="F21" s="37"/>
      <c r="G21" s="38"/>
      <c r="H21" s="38"/>
      <c r="I21" s="39"/>
    </row>
    <row r="22" spans="1:9" ht="6.95" customHeight="1">
      <c r="A22" s="40"/>
      <c r="B22" s="8"/>
      <c r="C22" s="41"/>
      <c r="D22" s="42"/>
      <c r="E22" s="43"/>
      <c r="F22" s="44"/>
      <c r="G22" s="45"/>
      <c r="H22" s="45"/>
      <c r="I22" s="46"/>
    </row>
    <row r="23" spans="1:9" ht="15.6" customHeight="1" thickBot="1">
      <c r="A23" s="114"/>
      <c r="B23" s="115"/>
      <c r="C23" s="116"/>
      <c r="D23" s="117"/>
      <c r="E23" s="118"/>
      <c r="F23" s="119"/>
      <c r="G23" s="120"/>
      <c r="H23" s="120"/>
      <c r="I23" s="121"/>
    </row>
    <row r="24" spans="1:9" ht="6.95" customHeight="1" thickTop="1">
      <c r="A24" s="87"/>
      <c r="B24" s="8"/>
      <c r="C24" s="41"/>
      <c r="D24" s="42"/>
      <c r="E24" s="80"/>
      <c r="F24" s="122"/>
      <c r="G24" s="82"/>
      <c r="H24" s="82"/>
      <c r="I24" s="83"/>
    </row>
    <row r="25" spans="1:9" ht="15.6" customHeight="1" thickBot="1">
      <c r="A25" s="99"/>
      <c r="B25" s="100" t="s">
        <v>15</v>
      </c>
      <c r="C25" s="101"/>
      <c r="D25" s="123"/>
      <c r="E25" s="103"/>
      <c r="F25" s="124"/>
      <c r="G25" s="105"/>
      <c r="H25" s="105"/>
      <c r="I25" s="106"/>
    </row>
    <row r="26" spans="1:9" s="8" customFormat="1" ht="6.95" customHeight="1">
      <c r="A26" s="58"/>
      <c r="E26" s="125"/>
      <c r="F26" s="126"/>
      <c r="G26" s="127"/>
      <c r="H26" s="127"/>
    </row>
    <row r="27" spans="1:9" s="8" customFormat="1" ht="15.6" customHeight="1">
      <c r="A27" s="58"/>
      <c r="E27" s="125"/>
      <c r="F27" s="126"/>
      <c r="G27" s="127"/>
      <c r="H27" s="127"/>
    </row>
    <row r="28" spans="1:9" s="8" customFormat="1" ht="6.95" customHeight="1">
      <c r="A28" s="58"/>
      <c r="E28" s="125"/>
      <c r="F28" s="126"/>
      <c r="G28" s="127"/>
      <c r="H28" s="127"/>
    </row>
    <row r="29" spans="1:9" s="8" customFormat="1" ht="15.6" customHeight="1">
      <c r="A29" s="58"/>
      <c r="E29" s="125"/>
      <c r="F29" s="126"/>
      <c r="G29" s="127"/>
      <c r="H29" s="127"/>
    </row>
    <row r="30" spans="1:9" s="8" customFormat="1" ht="6.95" customHeight="1">
      <c r="A30" s="58"/>
      <c r="E30" s="125"/>
      <c r="F30" s="126"/>
      <c r="G30" s="127"/>
      <c r="H30" s="127"/>
    </row>
    <row r="31" spans="1:9" s="8" customFormat="1" ht="15.6" customHeight="1">
      <c r="A31" s="58"/>
      <c r="E31" s="125"/>
      <c r="F31" s="126"/>
      <c r="G31" s="127"/>
      <c r="H31" s="127"/>
    </row>
    <row r="32" spans="1:9" s="8" customFormat="1" ht="6.95" customHeight="1">
      <c r="A32" s="58"/>
      <c r="E32" s="125"/>
      <c r="F32" s="126"/>
      <c r="G32" s="127"/>
      <c r="H32" s="127"/>
    </row>
    <row r="33" spans="1:9" s="8" customFormat="1" ht="15.6" customHeight="1">
      <c r="A33" s="58"/>
      <c r="E33" s="125"/>
      <c r="F33" s="126"/>
      <c r="G33" s="127"/>
      <c r="H33" s="127"/>
    </row>
    <row r="34" spans="1:9" s="8" customFormat="1" ht="6.95" customHeight="1">
      <c r="A34" s="58"/>
      <c r="E34" s="125"/>
      <c r="F34" s="126"/>
      <c r="G34" s="127"/>
      <c r="H34" s="127"/>
    </row>
    <row r="35" spans="1:9" s="8" customFormat="1" ht="15.6" customHeight="1">
      <c r="A35" s="58"/>
      <c r="E35" s="125"/>
      <c r="F35" s="126"/>
      <c r="G35" s="127"/>
      <c r="H35" s="127"/>
    </row>
    <row r="36" spans="1:9" s="8" customFormat="1" ht="6.95" customHeight="1">
      <c r="A36" s="58"/>
      <c r="E36" s="125"/>
      <c r="F36" s="126"/>
      <c r="G36" s="127"/>
      <c r="H36" s="127"/>
    </row>
    <row r="37" spans="1:9" s="8" customFormat="1" ht="15.6" customHeight="1">
      <c r="A37" s="58"/>
      <c r="E37" s="125"/>
      <c r="F37" s="126"/>
      <c r="G37" s="127"/>
      <c r="H37" s="127"/>
    </row>
    <row r="38" spans="1:9" s="8" customFormat="1" ht="6.95" customHeight="1">
      <c r="A38" s="58"/>
      <c r="E38" s="125"/>
      <c r="F38" s="126"/>
      <c r="G38" s="127"/>
      <c r="H38" s="127"/>
    </row>
    <row r="39" spans="1:9" s="8" customFormat="1" ht="15.6" customHeight="1">
      <c r="A39" s="58"/>
      <c r="E39" s="125"/>
      <c r="F39" s="126"/>
      <c r="G39" s="127"/>
      <c r="H39" s="127"/>
    </row>
    <row r="40" spans="1:9" s="8" customFormat="1" ht="6.95" customHeight="1">
      <c r="A40" s="58"/>
      <c r="E40" s="125"/>
      <c r="F40" s="126"/>
      <c r="G40" s="127"/>
      <c r="H40" s="127"/>
    </row>
    <row r="41" spans="1:9" s="8" customFormat="1" ht="15.6" customHeight="1">
      <c r="A41" s="58"/>
      <c r="E41" s="125"/>
      <c r="F41" s="126"/>
      <c r="G41" s="127"/>
      <c r="H41" s="127"/>
    </row>
    <row r="42" spans="1:9" s="8" customFormat="1" ht="6.95" customHeight="1">
      <c r="A42" s="58"/>
      <c r="E42" s="125"/>
      <c r="F42" s="126"/>
      <c r="G42" s="127"/>
      <c r="H42" s="127"/>
    </row>
    <row r="43" spans="1:9" s="8" customFormat="1" ht="15.6" customHeight="1">
      <c r="A43" s="58"/>
      <c r="E43" s="125"/>
      <c r="F43" s="126"/>
      <c r="G43" s="127"/>
      <c r="H43" s="127"/>
    </row>
    <row r="44" spans="1:9" s="8" customFormat="1" ht="6.95" customHeight="1">
      <c r="A44" s="58"/>
      <c r="E44" s="125"/>
      <c r="F44" s="126"/>
      <c r="G44" s="127"/>
      <c r="H44" s="127"/>
    </row>
    <row r="45" spans="1:9" s="8" customFormat="1" ht="15.6" customHeight="1">
      <c r="A45" s="58"/>
      <c r="E45" s="125"/>
      <c r="F45" s="126"/>
      <c r="G45" s="127"/>
      <c r="H45" s="127"/>
    </row>
    <row r="46" spans="1:9" s="8" customFormat="1" ht="4.5" customHeight="1">
      <c r="A46" s="58"/>
      <c r="E46" s="125"/>
      <c r="F46" s="128"/>
      <c r="G46" s="127"/>
      <c r="H46" s="129"/>
      <c r="I46" s="130"/>
    </row>
    <row r="47" spans="1:9" s="8" customFormat="1" ht="15.6" customHeight="1">
      <c r="A47" s="96"/>
      <c r="B47" s="96"/>
      <c r="D47" s="131"/>
      <c r="E47" s="125"/>
      <c r="F47" s="132"/>
      <c r="G47" s="127"/>
      <c r="H47" s="127"/>
      <c r="I47" s="130"/>
    </row>
    <row r="48" spans="1:9" ht="19.5" customHeight="1">
      <c r="H48" s="108"/>
      <c r="I48" s="19" t="s">
        <v>64</v>
      </c>
    </row>
  </sheetData>
  <mergeCells count="9">
    <mergeCell ref="W1:X1"/>
    <mergeCell ref="Y1:Z1"/>
    <mergeCell ref="AA1:AB1"/>
    <mergeCell ref="A1:B1"/>
    <mergeCell ref="M1:N1"/>
    <mergeCell ref="O1:P1"/>
    <mergeCell ref="Q1:R1"/>
    <mergeCell ref="S1:T1"/>
    <mergeCell ref="U1:V1"/>
  </mergeCells>
  <phoneticPr fontId="3"/>
  <pageMargins left="0.59055118110236227" right="0.31496062992125984" top="0.59055118110236227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B50"/>
  <sheetViews>
    <sheetView topLeftCell="A13" zoomScaleNormal="100" workbookViewId="0">
      <selection activeCell="D32" sqref="D32"/>
    </sheetView>
  </sheetViews>
  <sheetFormatPr defaultRowHeight="14.25"/>
  <cols>
    <col min="1" max="1" width="4.125" style="1" customWidth="1"/>
    <col min="2" max="2" width="38.75" style="1" customWidth="1"/>
    <col min="3" max="3" width="15.375" style="1" customWidth="1"/>
    <col min="4" max="4" width="16.875" style="1" customWidth="1"/>
    <col min="5" max="5" width="4.625" style="10" customWidth="1"/>
    <col min="6" max="6" width="11.625" style="19" bestFit="1" customWidth="1"/>
    <col min="7" max="7" width="13.625" style="107" customWidth="1"/>
    <col min="8" max="8" width="17.5" style="107" customWidth="1"/>
    <col min="9" max="9" width="14.25" style="1" customWidth="1"/>
    <col min="10" max="10" width="9" style="1"/>
    <col min="11" max="12" width="10.75" style="1" customWidth="1"/>
    <col min="13" max="13" width="9" style="1"/>
    <col min="14" max="14" width="9.75" style="1" bestFit="1" customWidth="1"/>
    <col min="15" max="15" width="9.5" style="1" bestFit="1" customWidth="1"/>
    <col min="16" max="16384" width="9" style="1"/>
  </cols>
  <sheetData>
    <row r="1" spans="1:28" s="10" customFormat="1" ht="15.75" customHeight="1" thickBot="1">
      <c r="A1" s="152" t="s">
        <v>5</v>
      </c>
      <c r="B1" s="153"/>
      <c r="C1" s="20"/>
      <c r="D1" s="21" t="s">
        <v>6</v>
      </c>
      <c r="E1" s="21" t="s">
        <v>7</v>
      </c>
      <c r="F1" s="21" t="s">
        <v>8</v>
      </c>
      <c r="G1" s="22" t="s">
        <v>9</v>
      </c>
      <c r="H1" s="23" t="s">
        <v>10</v>
      </c>
      <c r="I1" s="24" t="s">
        <v>11</v>
      </c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28" ht="15.6" customHeight="1">
      <c r="A2" s="25"/>
      <c r="B2" s="26"/>
      <c r="C2" s="27"/>
      <c r="D2" s="28"/>
      <c r="E2" s="29"/>
      <c r="F2" s="30"/>
      <c r="G2" s="31"/>
      <c r="H2" s="31"/>
      <c r="I2" s="32"/>
    </row>
    <row r="3" spans="1:28" ht="15.6" customHeight="1">
      <c r="A3" s="56" t="s">
        <v>65</v>
      </c>
      <c r="B3" s="34" t="str">
        <f>[1]仕様書!D87</f>
        <v>　Ａｚｕｒｉｏｎ ７ Ｂ２０/１５　（多目的血管撮影室３）</v>
      </c>
      <c r="C3" s="35"/>
      <c r="D3" s="36"/>
      <c r="E3" s="47" t="s">
        <v>24</v>
      </c>
      <c r="F3" s="37">
        <v>1</v>
      </c>
      <c r="G3" s="38"/>
      <c r="H3" s="38"/>
      <c r="I3" s="39"/>
    </row>
    <row r="4" spans="1:28" ht="6.95" customHeight="1">
      <c r="A4" s="40"/>
      <c r="B4" s="8"/>
      <c r="C4" s="41"/>
      <c r="D4" s="42"/>
      <c r="E4" s="43"/>
      <c r="F4" s="44"/>
      <c r="G4" s="45"/>
      <c r="H4" s="45"/>
      <c r="I4" s="46"/>
    </row>
    <row r="5" spans="1:28" ht="15.6" customHeight="1">
      <c r="A5" s="33"/>
      <c r="B5" s="34" t="str">
        <f>[1]仕様書!D88</f>
        <v>2.1　Ａｚｕｒｉｏｎ ７ Ｂ２０/１５</v>
      </c>
      <c r="C5" s="35"/>
      <c r="D5" s="36"/>
      <c r="E5" s="47" t="s">
        <v>24</v>
      </c>
      <c r="F5" s="37">
        <v>1</v>
      </c>
      <c r="G5" s="38"/>
      <c r="H5" s="38"/>
      <c r="I5" s="39"/>
    </row>
    <row r="6" spans="1:28" ht="6.95" customHeight="1">
      <c r="A6" s="40"/>
      <c r="B6" s="8"/>
      <c r="C6" s="41"/>
      <c r="D6" s="42"/>
      <c r="E6" s="43"/>
      <c r="F6" s="44"/>
      <c r="G6" s="45"/>
      <c r="H6" s="45"/>
      <c r="I6" s="46"/>
    </row>
    <row r="7" spans="1:28" ht="15.6" customHeight="1">
      <c r="A7" s="33"/>
      <c r="B7" s="34" t="str">
        <f>[1]仕様書!D89</f>
        <v>2.2　Ｍａｘｉｍｉｚｅｒ サブスクリプション</v>
      </c>
      <c r="C7" s="35"/>
      <c r="D7" s="36"/>
      <c r="E7" s="47" t="s">
        <v>24</v>
      </c>
      <c r="F7" s="37">
        <v>1</v>
      </c>
      <c r="G7" s="38"/>
      <c r="H7" s="38"/>
      <c r="I7" s="39"/>
    </row>
    <row r="8" spans="1:28" ht="6.95" customHeight="1">
      <c r="A8" s="40"/>
      <c r="B8" s="8"/>
      <c r="C8" s="41"/>
      <c r="D8" s="42"/>
      <c r="E8" s="43"/>
      <c r="F8" s="44"/>
      <c r="G8" s="45"/>
      <c r="H8" s="45"/>
      <c r="I8" s="46"/>
    </row>
    <row r="9" spans="1:28" ht="15.6" customHeight="1">
      <c r="A9" s="33"/>
      <c r="B9" s="34" t="str">
        <f>[1]仕様書!D90</f>
        <v>2.3　ＦｌｅｘＶｉｓｉｏｎ ＸＬ ＨＤ＋液晶モニタ２台</v>
      </c>
      <c r="C9" s="35"/>
      <c r="D9" s="36"/>
      <c r="E9" s="47" t="s">
        <v>24</v>
      </c>
      <c r="F9" s="37">
        <v>1</v>
      </c>
      <c r="G9" s="38"/>
      <c r="H9" s="38"/>
      <c r="I9" s="39"/>
    </row>
    <row r="10" spans="1:28" ht="6.95" customHeight="1">
      <c r="A10" s="40"/>
      <c r="B10" s="8"/>
      <c r="C10" s="41"/>
      <c r="D10" s="42"/>
      <c r="E10" s="43"/>
      <c r="F10" s="44"/>
      <c r="G10" s="45"/>
      <c r="H10" s="45"/>
      <c r="I10" s="46"/>
    </row>
    <row r="11" spans="1:28" ht="15.6" customHeight="1">
      <c r="A11" s="33"/>
      <c r="B11" s="34" t="str">
        <f>[1]仕様書!D91</f>
        <v>2.4　Ｘ線画像分配器（操作室用）</v>
      </c>
      <c r="C11" s="35"/>
      <c r="D11" s="36"/>
      <c r="E11" s="47" t="s">
        <v>24</v>
      </c>
      <c r="F11" s="37">
        <v>3</v>
      </c>
      <c r="G11" s="38"/>
      <c r="H11" s="38"/>
      <c r="I11" s="39"/>
    </row>
    <row r="12" spans="1:28" ht="6.95" customHeight="1">
      <c r="A12" s="40"/>
      <c r="B12" s="8"/>
      <c r="C12" s="41"/>
      <c r="D12" s="42"/>
      <c r="E12" s="43"/>
      <c r="F12" s="44"/>
      <c r="G12" s="45"/>
      <c r="H12" s="45"/>
      <c r="I12" s="46"/>
    </row>
    <row r="13" spans="1:28" ht="15.6" customHeight="1">
      <c r="A13" s="33"/>
      <c r="B13" s="34" t="str">
        <f>[1]仕様書!D92</f>
        <v>2.5　ＦｌｅｘＳｐｏｔ</v>
      </c>
      <c r="C13" s="35"/>
      <c r="D13" s="36"/>
      <c r="E13" s="47" t="s">
        <v>24</v>
      </c>
      <c r="F13" s="37">
        <v>1</v>
      </c>
      <c r="G13" s="38"/>
      <c r="H13" s="38"/>
      <c r="I13" s="39"/>
    </row>
    <row r="14" spans="1:28" ht="6.95" customHeight="1">
      <c r="A14" s="40"/>
      <c r="B14" s="8"/>
      <c r="C14" s="41"/>
      <c r="D14" s="42"/>
      <c r="E14" s="43"/>
      <c r="F14" s="44"/>
      <c r="G14" s="45"/>
      <c r="H14" s="45"/>
      <c r="I14" s="46"/>
    </row>
    <row r="15" spans="1:28" ht="15.6" customHeight="1">
      <c r="A15" s="33"/>
      <c r="B15" s="34" t="str">
        <f>[1]仕様書!D93</f>
        <v>2.6　ＦｌｅｘＳｐｏｔ ２ＮＤ モニタ</v>
      </c>
      <c r="C15" s="35"/>
      <c r="D15" s="36"/>
      <c r="E15" s="47" t="s">
        <v>24</v>
      </c>
      <c r="F15" s="37">
        <v>1</v>
      </c>
      <c r="G15" s="38"/>
      <c r="H15" s="38"/>
      <c r="I15" s="39"/>
    </row>
    <row r="16" spans="1:28" ht="6.95" customHeight="1">
      <c r="A16" s="40"/>
      <c r="B16" s="8"/>
      <c r="C16" s="41"/>
      <c r="D16" s="42"/>
      <c r="E16" s="43"/>
      <c r="F16" s="44"/>
      <c r="G16" s="45"/>
      <c r="H16" s="45"/>
      <c r="I16" s="46"/>
    </row>
    <row r="17" spans="1:9" ht="15.6" customHeight="1">
      <c r="A17" s="33"/>
      <c r="B17" s="34" t="str">
        <f>[1]仕様書!D94</f>
        <v>2.7　ＦｌｅｘＳｐｏｔ（追加）</v>
      </c>
      <c r="C17" s="35"/>
      <c r="D17" s="36"/>
      <c r="E17" s="47" t="s">
        <v>24</v>
      </c>
      <c r="F17" s="37">
        <v>1</v>
      </c>
      <c r="G17" s="38"/>
      <c r="H17" s="38"/>
      <c r="I17" s="39"/>
    </row>
    <row r="18" spans="1:9" ht="6.95" customHeight="1">
      <c r="A18" s="40"/>
      <c r="B18" s="8"/>
      <c r="C18" s="41"/>
      <c r="D18" s="42"/>
      <c r="E18" s="43"/>
      <c r="F18" s="44"/>
      <c r="G18" s="45"/>
      <c r="H18" s="45"/>
      <c r="I18" s="46"/>
    </row>
    <row r="19" spans="1:9" ht="15.6" customHeight="1">
      <c r="A19" s="33"/>
      <c r="B19" s="34" t="str">
        <f>[1]仕様書!D95</f>
        <v>2.8　Ｒｅｆ２及びＲｅｆ３ 追加機能（バイプレーン）</v>
      </c>
      <c r="C19" s="35"/>
      <c r="D19" s="36"/>
      <c r="E19" s="47" t="s">
        <v>24</v>
      </c>
      <c r="F19" s="37">
        <v>1</v>
      </c>
      <c r="G19" s="38"/>
      <c r="H19" s="38"/>
      <c r="I19" s="39"/>
    </row>
    <row r="20" spans="1:9" ht="6.95" customHeight="1">
      <c r="A20" s="40"/>
      <c r="B20" s="8"/>
      <c r="C20" s="41"/>
      <c r="D20" s="42"/>
      <c r="E20" s="43"/>
      <c r="F20" s="44"/>
      <c r="G20" s="45"/>
      <c r="H20" s="45"/>
      <c r="I20" s="46"/>
    </row>
    <row r="21" spans="1:9" ht="15.6" customHeight="1">
      <c r="A21" s="33"/>
      <c r="B21" s="34" t="str">
        <f>[1]仕様書!D96</f>
        <v>2.9　ＦｌｅｘＶｉｓｉｏｎ ＰＲＯ拡張オプション</v>
      </c>
      <c r="C21" s="35"/>
      <c r="D21" s="36"/>
      <c r="E21" s="47" t="s">
        <v>24</v>
      </c>
      <c r="F21" s="37">
        <v>1</v>
      </c>
      <c r="G21" s="38"/>
      <c r="H21" s="38"/>
      <c r="I21" s="39"/>
    </row>
    <row r="22" spans="1:9" ht="6.95" customHeight="1">
      <c r="A22" s="40"/>
      <c r="B22" s="8"/>
      <c r="C22" s="41"/>
      <c r="D22" s="42"/>
      <c r="E22" s="43"/>
      <c r="F22" s="44"/>
      <c r="G22" s="45"/>
      <c r="H22" s="45"/>
      <c r="I22" s="46"/>
    </row>
    <row r="23" spans="1:9" ht="15.6" customHeight="1">
      <c r="A23" s="33"/>
      <c r="B23" s="34" t="str">
        <f>[1]仕様書!D97</f>
        <v>2.10 ＸＬ映像分配キット（他社製ＸＬ ＴＶ）</v>
      </c>
      <c r="C23" s="35"/>
      <c r="D23" s="36"/>
      <c r="E23" s="47" t="s">
        <v>24</v>
      </c>
      <c r="F23" s="37">
        <v>1</v>
      </c>
      <c r="G23" s="38"/>
      <c r="H23" s="38"/>
      <c r="I23" s="39"/>
    </row>
    <row r="24" spans="1:9" ht="6.95" customHeight="1">
      <c r="A24" s="40"/>
      <c r="B24" s="8"/>
      <c r="C24" s="41"/>
      <c r="D24" s="42"/>
      <c r="E24" s="43"/>
      <c r="F24" s="44"/>
      <c r="G24" s="45"/>
      <c r="H24" s="45"/>
      <c r="I24" s="46"/>
    </row>
    <row r="25" spans="1:9" ht="15.6" customHeight="1">
      <c r="A25" s="33"/>
      <c r="B25" s="34" t="str">
        <f>[1]仕様書!D98</f>
        <v>2.11 ＸＬ映像分配キット（フルＨＤ ＴＶ）</v>
      </c>
      <c r="C25" s="35"/>
      <c r="D25" s="36"/>
      <c r="E25" s="47" t="s">
        <v>24</v>
      </c>
      <c r="F25" s="37">
        <v>1</v>
      </c>
      <c r="G25" s="38"/>
      <c r="H25" s="38"/>
      <c r="I25" s="39"/>
    </row>
    <row r="26" spans="1:9" ht="6.95" customHeight="1">
      <c r="A26" s="40"/>
      <c r="B26" s="8"/>
      <c r="C26" s="41"/>
      <c r="D26" s="42"/>
      <c r="E26" s="43"/>
      <c r="F26" s="44"/>
      <c r="G26" s="45"/>
      <c r="H26" s="45"/>
      <c r="I26" s="46"/>
    </row>
    <row r="27" spans="1:9" ht="15.6" customHeight="1">
      <c r="A27" s="33"/>
      <c r="B27" s="34" t="str">
        <f>[1]仕様書!D99</f>
        <v>2.12 Ｃｌａｒｉｔｙ ＩＱ テクノロジー</v>
      </c>
      <c r="C27" s="35"/>
      <c r="D27" s="36"/>
      <c r="E27" s="47" t="s">
        <v>24</v>
      </c>
      <c r="F27" s="37">
        <v>1</v>
      </c>
      <c r="G27" s="38"/>
      <c r="H27" s="38"/>
      <c r="I27" s="39"/>
    </row>
    <row r="28" spans="1:9" ht="6.95" customHeight="1">
      <c r="A28" s="40"/>
      <c r="B28" s="8"/>
      <c r="C28" s="41"/>
      <c r="D28" s="42"/>
      <c r="E28" s="43"/>
      <c r="F28" s="44"/>
      <c r="G28" s="45"/>
      <c r="H28" s="45"/>
      <c r="I28" s="46"/>
    </row>
    <row r="29" spans="1:9" ht="15.6" customHeight="1">
      <c r="A29" s="33"/>
      <c r="B29" s="34" t="str">
        <f>[1]仕様書!D100</f>
        <v>2.13 スポットライト</v>
      </c>
      <c r="C29" s="35"/>
      <c r="D29" s="36"/>
      <c r="E29" s="47" t="s">
        <v>24</v>
      </c>
      <c r="F29" s="37">
        <v>1</v>
      </c>
      <c r="G29" s="38"/>
      <c r="H29" s="38"/>
      <c r="I29" s="39"/>
    </row>
    <row r="30" spans="1:9" ht="6.95" customHeight="1">
      <c r="A30" s="40"/>
      <c r="B30" s="8"/>
      <c r="C30" s="41"/>
      <c r="D30" s="42"/>
      <c r="E30" s="43"/>
      <c r="F30" s="44"/>
      <c r="G30" s="45"/>
      <c r="H30" s="45"/>
      <c r="I30" s="46"/>
    </row>
    <row r="31" spans="1:9" ht="15.6" customHeight="1">
      <c r="A31" s="33"/>
      <c r="B31" s="34" t="str">
        <f>[1]仕様書!D101</f>
        <v>2.14 天井吊放射線シールド</v>
      </c>
      <c r="C31" s="35"/>
      <c r="D31" s="36"/>
      <c r="E31" s="47" t="s">
        <v>24</v>
      </c>
      <c r="F31" s="37">
        <v>1</v>
      </c>
      <c r="G31" s="38"/>
      <c r="H31" s="38"/>
      <c r="I31" s="39"/>
    </row>
    <row r="32" spans="1:9" ht="6.95" customHeight="1">
      <c r="A32" s="40"/>
      <c r="B32" s="8"/>
      <c r="C32" s="41"/>
      <c r="D32" s="42"/>
      <c r="E32" s="43"/>
      <c r="F32" s="44"/>
      <c r="G32" s="45"/>
      <c r="H32" s="45"/>
      <c r="I32" s="46"/>
    </row>
    <row r="33" spans="1:9" ht="15.6" customHeight="1">
      <c r="A33" s="33"/>
      <c r="B33" s="34" t="str">
        <f>[1]仕様書!D102</f>
        <v>2.15 天井吊放射線シールドブラケット</v>
      </c>
      <c r="C33" s="35"/>
      <c r="D33" s="36"/>
      <c r="E33" s="47" t="s">
        <v>24</v>
      </c>
      <c r="F33" s="37">
        <v>1</v>
      </c>
      <c r="G33" s="38"/>
      <c r="H33" s="38"/>
      <c r="I33" s="39"/>
    </row>
    <row r="34" spans="1:9" ht="6.95" customHeight="1">
      <c r="A34" s="40"/>
      <c r="B34" s="8"/>
      <c r="C34" s="41"/>
      <c r="D34" s="42"/>
      <c r="E34" s="43"/>
      <c r="F34" s="44"/>
      <c r="G34" s="45"/>
      <c r="H34" s="45"/>
      <c r="I34" s="46"/>
    </row>
    <row r="35" spans="1:9" ht="15.6" customHeight="1">
      <c r="A35" s="33"/>
      <c r="B35" s="34" t="str">
        <f>[1]仕様書!D103</f>
        <v>2.16 ＳｔｅｎｔＢｏｏｓｔ Ｌｉｖｅ</v>
      </c>
      <c r="C35" s="35"/>
      <c r="D35" s="36"/>
      <c r="E35" s="47" t="s">
        <v>24</v>
      </c>
      <c r="F35" s="37">
        <v>1</v>
      </c>
      <c r="G35" s="38"/>
      <c r="H35" s="38"/>
      <c r="I35" s="39"/>
    </row>
    <row r="36" spans="1:9" ht="6.95" customHeight="1">
      <c r="A36" s="40"/>
      <c r="B36" s="8"/>
      <c r="C36" s="41"/>
      <c r="D36" s="42"/>
      <c r="E36" s="43"/>
      <c r="F36" s="44"/>
      <c r="G36" s="45"/>
      <c r="H36" s="45"/>
      <c r="I36" s="46"/>
    </row>
    <row r="37" spans="1:9" ht="15.6" customHeight="1">
      <c r="A37" s="33"/>
      <c r="B37" s="34" t="str">
        <f>[1]仕様書!D104</f>
        <v>2.17 ＳｍａｒｔＣＴ Ａｎｇｉｏ</v>
      </c>
      <c r="C37" s="35"/>
      <c r="D37" s="36"/>
      <c r="E37" s="47" t="s">
        <v>24</v>
      </c>
      <c r="F37" s="37">
        <v>1</v>
      </c>
      <c r="G37" s="38"/>
      <c r="H37" s="38"/>
      <c r="I37" s="39"/>
    </row>
    <row r="38" spans="1:9" ht="6.95" customHeight="1">
      <c r="A38" s="40"/>
      <c r="B38" s="8"/>
      <c r="C38" s="41"/>
      <c r="D38" s="42"/>
      <c r="E38" s="43"/>
      <c r="F38" s="44"/>
      <c r="G38" s="45"/>
      <c r="H38" s="45"/>
      <c r="I38" s="46"/>
    </row>
    <row r="39" spans="1:9" ht="15.6" customHeight="1">
      <c r="A39" s="33"/>
      <c r="B39" s="34" t="str">
        <f>[1]仕様書!D105</f>
        <v>2.18 ＶｅｓｓｅｌＮａｖｉｇａｔｏｒ</v>
      </c>
      <c r="C39" s="35"/>
      <c r="D39" s="36"/>
      <c r="E39" s="47" t="s">
        <v>24</v>
      </c>
      <c r="F39" s="37">
        <v>1</v>
      </c>
      <c r="G39" s="38"/>
      <c r="H39" s="38"/>
      <c r="I39" s="39"/>
    </row>
    <row r="40" spans="1:9" ht="6.95" customHeight="1">
      <c r="A40" s="40"/>
      <c r="B40" s="8"/>
      <c r="C40" s="41"/>
      <c r="D40" s="42"/>
      <c r="E40" s="43"/>
      <c r="F40" s="44"/>
      <c r="G40" s="45"/>
      <c r="H40" s="45"/>
      <c r="I40" s="46"/>
    </row>
    <row r="41" spans="1:9" ht="15.6" customHeight="1">
      <c r="A41" s="33"/>
      <c r="B41" s="34" t="str">
        <f>[1]仕様書!D106</f>
        <v>2.19 ＳｍａｒｔＣＴ ＳｏｆｔＴｉｓｓｕｅ</v>
      </c>
      <c r="C41" s="35"/>
      <c r="D41" s="36"/>
      <c r="E41" s="47" t="s">
        <v>24</v>
      </c>
      <c r="F41" s="37">
        <v>1</v>
      </c>
      <c r="G41" s="38"/>
      <c r="H41" s="38"/>
      <c r="I41" s="39"/>
    </row>
    <row r="42" spans="1:9" ht="6.95" customHeight="1">
      <c r="A42" s="40"/>
      <c r="B42" s="8"/>
      <c r="C42" s="41"/>
      <c r="D42" s="42"/>
      <c r="E42" s="43"/>
      <c r="F42" s="44"/>
      <c r="G42" s="45"/>
      <c r="H42" s="45"/>
      <c r="I42" s="46"/>
    </row>
    <row r="43" spans="1:9" ht="15.6" customHeight="1">
      <c r="A43" s="33"/>
      <c r="B43" s="34" t="str">
        <f>[1]仕様書!D107</f>
        <v>2.20 ＳｍａｒｔＣＴ Ａｒｔｉｆａｃｔ Ｒｅｄｕｃｔｉｏｎ</v>
      </c>
      <c r="C43" s="35"/>
      <c r="D43" s="36"/>
      <c r="E43" s="47" t="s">
        <v>24</v>
      </c>
      <c r="F43" s="37">
        <v>1</v>
      </c>
      <c r="G43" s="38"/>
      <c r="H43" s="38"/>
      <c r="I43" s="39"/>
    </row>
    <row r="44" spans="1:9" ht="6.95" customHeight="1">
      <c r="A44" s="40"/>
      <c r="B44" s="8"/>
      <c r="C44" s="41"/>
      <c r="D44" s="42"/>
      <c r="E44" s="43"/>
      <c r="F44" s="44"/>
      <c r="G44" s="45"/>
      <c r="H44" s="45"/>
      <c r="I44" s="46"/>
    </row>
    <row r="45" spans="1:9" ht="15.6" customHeight="1">
      <c r="A45" s="33"/>
      <c r="B45" s="34" t="str">
        <f>[1]仕様書!D108</f>
        <v>2.21 Ｓｍａｒｔ ＣＴ Ｖｅｓｓｅｌ Ａｎａｌｙｓｉｓ</v>
      </c>
      <c r="C45" s="35"/>
      <c r="D45" s="36"/>
      <c r="E45" s="47" t="s">
        <v>24</v>
      </c>
      <c r="F45" s="37">
        <v>1</v>
      </c>
      <c r="G45" s="38"/>
      <c r="H45" s="38"/>
      <c r="I45" s="39"/>
    </row>
    <row r="46" spans="1:9" ht="6.95" customHeight="1">
      <c r="A46" s="40"/>
      <c r="B46" s="8"/>
      <c r="C46" s="41"/>
      <c r="D46" s="42"/>
      <c r="E46" s="43"/>
      <c r="F46" s="44"/>
      <c r="G46" s="45"/>
      <c r="H46" s="45"/>
      <c r="I46" s="46"/>
    </row>
    <row r="47" spans="1:9" ht="15.6" customHeight="1">
      <c r="A47" s="33"/>
      <c r="B47" s="34" t="str">
        <f>[1]仕様書!D109</f>
        <v>2.22 ＳｍａｒｔＣＴ Ｒｏａｄｍａｐ</v>
      </c>
      <c r="C47" s="35"/>
      <c r="D47" s="36"/>
      <c r="E47" s="47" t="s">
        <v>24</v>
      </c>
      <c r="F47" s="37">
        <v>1</v>
      </c>
      <c r="G47" s="38"/>
      <c r="H47" s="38"/>
      <c r="I47" s="39"/>
    </row>
    <row r="48" spans="1:9" ht="4.5" customHeight="1">
      <c r="A48" s="40"/>
      <c r="B48" s="8"/>
      <c r="C48" s="41"/>
      <c r="D48" s="42"/>
      <c r="E48" s="43"/>
      <c r="F48" s="48"/>
      <c r="G48" s="45"/>
      <c r="H48" s="49"/>
      <c r="I48" s="50"/>
    </row>
    <row r="49" spans="1:9" ht="15.6" customHeight="1" thickBot="1">
      <c r="A49" s="109"/>
      <c r="B49" s="100" t="str">
        <f>[1]仕様書!D110</f>
        <v>2.23 ＭＲ/ＣＴ Ｒｏａｄｍａｐ</v>
      </c>
      <c r="C49" s="101"/>
      <c r="D49" s="102"/>
      <c r="E49" s="103" t="s">
        <v>24</v>
      </c>
      <c r="F49" s="110">
        <v>1</v>
      </c>
      <c r="G49" s="105"/>
      <c r="H49" s="105"/>
      <c r="I49" s="111"/>
    </row>
    <row r="50" spans="1:9" ht="19.5" customHeight="1">
      <c r="H50" s="108"/>
      <c r="I50" s="19" t="s">
        <v>66</v>
      </c>
    </row>
  </sheetData>
  <mergeCells count="9">
    <mergeCell ref="W1:X1"/>
    <mergeCell ref="Y1:Z1"/>
    <mergeCell ref="AA1:AB1"/>
    <mergeCell ref="A1:B1"/>
    <mergeCell ref="M1:N1"/>
    <mergeCell ref="O1:P1"/>
    <mergeCell ref="Q1:R1"/>
    <mergeCell ref="S1:T1"/>
    <mergeCell ref="U1:V1"/>
  </mergeCells>
  <phoneticPr fontId="3"/>
  <pageMargins left="0.59055118110236227" right="0.31496062992125984" top="0.59055118110236227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B50"/>
  <sheetViews>
    <sheetView topLeftCell="A13" zoomScaleNormal="100" workbookViewId="0">
      <selection activeCell="D160" sqref="D160"/>
    </sheetView>
  </sheetViews>
  <sheetFormatPr defaultRowHeight="14.25"/>
  <cols>
    <col min="1" max="1" width="4.125" style="1" customWidth="1"/>
    <col min="2" max="2" width="38.75" style="1" customWidth="1"/>
    <col min="3" max="3" width="15.375" style="1" customWidth="1"/>
    <col min="4" max="4" width="16.875" style="1" customWidth="1"/>
    <col min="5" max="5" width="4.625" style="10" customWidth="1"/>
    <col min="6" max="6" width="11.625" style="19" bestFit="1" customWidth="1"/>
    <col min="7" max="7" width="13.625" style="107" customWidth="1"/>
    <col min="8" max="8" width="17.5" style="107" customWidth="1"/>
    <col min="9" max="9" width="14.25" style="1" customWidth="1"/>
    <col min="10" max="10" width="9" style="1"/>
    <col min="11" max="12" width="10.75" style="1" customWidth="1"/>
    <col min="13" max="13" width="9" style="1"/>
    <col min="14" max="14" width="9.75" style="1" bestFit="1" customWidth="1"/>
    <col min="15" max="15" width="9.5" style="1" bestFit="1" customWidth="1"/>
    <col min="16" max="16384" width="9" style="1"/>
  </cols>
  <sheetData>
    <row r="1" spans="1:28" s="10" customFormat="1" ht="15.75" customHeight="1" thickBot="1">
      <c r="A1" s="152" t="s">
        <v>5</v>
      </c>
      <c r="B1" s="153"/>
      <c r="C1" s="20"/>
      <c r="D1" s="21" t="s">
        <v>6</v>
      </c>
      <c r="E1" s="21" t="s">
        <v>7</v>
      </c>
      <c r="F1" s="21" t="s">
        <v>8</v>
      </c>
      <c r="G1" s="22" t="s">
        <v>9</v>
      </c>
      <c r="H1" s="23" t="s">
        <v>10</v>
      </c>
      <c r="I1" s="24" t="s">
        <v>11</v>
      </c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28" ht="9" customHeight="1">
      <c r="A2" s="25"/>
      <c r="B2" s="26"/>
      <c r="C2" s="27"/>
      <c r="D2" s="28"/>
      <c r="E2" s="29"/>
      <c r="F2" s="30"/>
      <c r="G2" s="31"/>
      <c r="H2" s="31"/>
      <c r="I2" s="32"/>
    </row>
    <row r="3" spans="1:28" ht="15.6" customHeight="1">
      <c r="A3" s="56"/>
      <c r="B3" s="34" t="str">
        <f>[1]仕様書!D111</f>
        <v>2.24 ＳｍａｒｔＣＴ Ｖａｓｏ</v>
      </c>
      <c r="C3" s="35"/>
      <c r="D3" s="36"/>
      <c r="E3" s="47" t="s">
        <v>24</v>
      </c>
      <c r="F3" s="37">
        <v>1</v>
      </c>
      <c r="G3" s="38"/>
      <c r="H3" s="38"/>
      <c r="I3" s="39"/>
    </row>
    <row r="4" spans="1:28" ht="6.95" customHeight="1">
      <c r="A4" s="40"/>
      <c r="B4" s="8"/>
      <c r="C4" s="41"/>
      <c r="D4" s="42"/>
      <c r="E4" s="43"/>
      <c r="F4" s="44"/>
      <c r="G4" s="45"/>
      <c r="H4" s="45"/>
      <c r="I4" s="46"/>
    </row>
    <row r="5" spans="1:28" ht="15.6" customHeight="1">
      <c r="A5" s="33"/>
      <c r="B5" s="34" t="str">
        <f>[1]仕様書!D112</f>
        <v>2.25 ＩＷハードウェア（ＦｌｅｘＳｐｏｔ）</v>
      </c>
      <c r="C5" s="35"/>
      <c r="D5" s="36"/>
      <c r="E5" s="47" t="s">
        <v>24</v>
      </c>
      <c r="F5" s="37">
        <v>1</v>
      </c>
      <c r="G5" s="38"/>
      <c r="H5" s="38"/>
      <c r="I5" s="39"/>
    </row>
    <row r="6" spans="1:28" ht="6.95" customHeight="1">
      <c r="A6" s="40"/>
      <c r="B6" s="8"/>
      <c r="C6" s="41"/>
      <c r="D6" s="42"/>
      <c r="E6" s="43"/>
      <c r="F6" s="44"/>
      <c r="G6" s="45"/>
      <c r="H6" s="45"/>
      <c r="I6" s="46"/>
    </row>
    <row r="7" spans="1:28" ht="15.6" customHeight="1">
      <c r="A7" s="33"/>
      <c r="B7" s="34" t="str">
        <f>[1]仕様書!D113</f>
        <v>2.26 Ｄｙｎａｍｉｃ Ｃｏｒｏｎａｒｙ Ｒｏａｄｍａｐ</v>
      </c>
      <c r="C7" s="35"/>
      <c r="D7" s="36"/>
      <c r="E7" s="47" t="s">
        <v>24</v>
      </c>
      <c r="F7" s="37">
        <v>1</v>
      </c>
      <c r="G7" s="38"/>
      <c r="H7" s="38"/>
      <c r="I7" s="39"/>
    </row>
    <row r="8" spans="1:28" ht="6.95" customHeight="1">
      <c r="A8" s="40"/>
      <c r="B8" s="8"/>
      <c r="C8" s="41"/>
      <c r="D8" s="42"/>
      <c r="E8" s="43"/>
      <c r="F8" s="44"/>
      <c r="G8" s="45"/>
      <c r="H8" s="45"/>
      <c r="I8" s="46"/>
    </row>
    <row r="9" spans="1:28" ht="15.6" customHeight="1">
      <c r="A9" s="33"/>
      <c r="B9" s="34" t="str">
        <f>[1]仕様書!D114</f>
        <v>2.27 ＡｎｅｕｒｙｓｍＦｌｏｗ</v>
      </c>
      <c r="C9" s="35"/>
      <c r="D9" s="36"/>
      <c r="E9" s="47" t="s">
        <v>24</v>
      </c>
      <c r="F9" s="37">
        <v>1</v>
      </c>
      <c r="G9" s="38"/>
      <c r="H9" s="38"/>
      <c r="I9" s="39"/>
    </row>
    <row r="10" spans="1:28" ht="6.95" customHeight="1">
      <c r="A10" s="40"/>
      <c r="B10" s="8"/>
      <c r="C10" s="41"/>
      <c r="D10" s="42"/>
      <c r="E10" s="43"/>
      <c r="F10" s="44"/>
      <c r="G10" s="45"/>
      <c r="H10" s="45"/>
      <c r="I10" s="46"/>
    </row>
    <row r="11" spans="1:28" ht="15.6" customHeight="1">
      <c r="A11" s="33"/>
      <c r="B11" s="34" t="str">
        <f>[1]仕様書!D115</f>
        <v>2.28 ＸｐｅｒＧｕｉｄｅ</v>
      </c>
      <c r="C11" s="35"/>
      <c r="D11" s="36"/>
      <c r="E11" s="47" t="s">
        <v>24</v>
      </c>
      <c r="F11" s="37">
        <v>1</v>
      </c>
      <c r="G11" s="38"/>
      <c r="H11" s="38"/>
      <c r="I11" s="39"/>
    </row>
    <row r="12" spans="1:28" ht="6.95" customHeight="1">
      <c r="A12" s="40"/>
      <c r="B12" s="8"/>
      <c r="C12" s="41"/>
      <c r="D12" s="42"/>
      <c r="E12" s="43"/>
      <c r="F12" s="44"/>
      <c r="G12" s="45"/>
      <c r="H12" s="45"/>
      <c r="I12" s="46"/>
    </row>
    <row r="13" spans="1:28" ht="15.6" customHeight="1">
      <c r="A13" s="33"/>
      <c r="B13" s="34" t="str">
        <f>[1]仕様書!D116</f>
        <v>2.29 レーザーポインターツール</v>
      </c>
      <c r="C13" s="35"/>
      <c r="D13" s="36"/>
      <c r="E13" s="47" t="s">
        <v>24</v>
      </c>
      <c r="F13" s="37">
        <v>1</v>
      </c>
      <c r="G13" s="38"/>
      <c r="H13" s="38"/>
      <c r="I13" s="39"/>
    </row>
    <row r="14" spans="1:28" ht="6.95" customHeight="1">
      <c r="A14" s="40"/>
      <c r="B14" s="8"/>
      <c r="C14" s="41"/>
      <c r="D14" s="42"/>
      <c r="E14" s="43"/>
      <c r="F14" s="44"/>
      <c r="G14" s="45"/>
      <c r="H14" s="45"/>
      <c r="I14" s="46"/>
    </row>
    <row r="15" spans="1:28" ht="15.6" customHeight="1">
      <c r="A15" s="33"/>
      <c r="B15" s="34" t="str">
        <f>[1]仕様書!D117</f>
        <v>2.30 ＥｍｂｏＧｕｉｄｅ</v>
      </c>
      <c r="C15" s="35"/>
      <c r="D15" s="36"/>
      <c r="E15" s="47" t="s">
        <v>24</v>
      </c>
      <c r="F15" s="37">
        <v>1</v>
      </c>
      <c r="G15" s="38"/>
      <c r="H15" s="38"/>
      <c r="I15" s="39"/>
    </row>
    <row r="16" spans="1:28" ht="6.95" customHeight="1">
      <c r="A16" s="40"/>
      <c r="B16" s="8"/>
      <c r="C16" s="41"/>
      <c r="D16" s="42"/>
      <c r="E16" s="43"/>
      <c r="F16" s="44"/>
      <c r="G16" s="45"/>
      <c r="H16" s="45"/>
      <c r="I16" s="46"/>
    </row>
    <row r="17" spans="1:9" ht="15.6" customHeight="1">
      <c r="A17" s="33"/>
      <c r="B17" s="34" t="str">
        <f>[1]仕様書!D118</f>
        <v>2.31 生体波形表示機能</v>
      </c>
      <c r="C17" s="35"/>
      <c r="D17" s="36"/>
      <c r="E17" s="47" t="s">
        <v>24</v>
      </c>
      <c r="F17" s="37">
        <v>1</v>
      </c>
      <c r="G17" s="38"/>
      <c r="H17" s="38"/>
      <c r="I17" s="39"/>
    </row>
    <row r="18" spans="1:9" ht="6.95" customHeight="1">
      <c r="A18" s="40"/>
      <c r="B18" s="8"/>
      <c r="C18" s="41"/>
      <c r="D18" s="42"/>
      <c r="E18" s="43"/>
      <c r="F18" s="44"/>
      <c r="G18" s="45"/>
      <c r="H18" s="45"/>
      <c r="I18" s="46"/>
    </row>
    <row r="19" spans="1:9" ht="15.6" customHeight="1">
      <c r="A19" s="33"/>
      <c r="B19" s="34" t="str">
        <f>[1]仕様書!D119</f>
        <v>2.32 マーカーツール</v>
      </c>
      <c r="C19" s="35"/>
      <c r="D19" s="36"/>
      <c r="E19" s="47" t="s">
        <v>24</v>
      </c>
      <c r="F19" s="37">
        <v>1</v>
      </c>
      <c r="G19" s="38"/>
      <c r="H19" s="38"/>
      <c r="I19" s="39"/>
    </row>
    <row r="20" spans="1:9" ht="6.95" customHeight="1">
      <c r="A20" s="40"/>
      <c r="B20" s="8"/>
      <c r="C20" s="41"/>
      <c r="D20" s="42"/>
      <c r="E20" s="43"/>
      <c r="F20" s="44"/>
      <c r="G20" s="45"/>
      <c r="H20" s="45"/>
      <c r="I20" s="46"/>
    </row>
    <row r="21" spans="1:9" ht="15.6" customHeight="1">
      <c r="A21" s="33"/>
      <c r="B21" s="34" t="str">
        <f>[1]仕様書!D120</f>
        <v>2.33 ＣＯ２ビュートレース</v>
      </c>
      <c r="C21" s="35"/>
      <c r="D21" s="36"/>
      <c r="E21" s="47" t="s">
        <v>24</v>
      </c>
      <c r="F21" s="37">
        <v>1</v>
      </c>
      <c r="G21" s="38"/>
      <c r="H21" s="38"/>
      <c r="I21" s="39"/>
    </row>
    <row r="22" spans="1:9" ht="6.95" customHeight="1">
      <c r="A22" s="40"/>
      <c r="B22" s="8"/>
      <c r="C22" s="41"/>
      <c r="D22" s="42"/>
      <c r="E22" s="43"/>
      <c r="F22" s="44"/>
      <c r="G22" s="45"/>
      <c r="H22" s="45"/>
      <c r="I22" s="46"/>
    </row>
    <row r="23" spans="1:9" ht="15.6" customHeight="1">
      <c r="A23" s="33"/>
      <c r="B23" s="34" t="str">
        <f>[1]仕様書!D121</f>
        <v>2.34 画像保存容量拡張キット（バイプレーン）</v>
      </c>
      <c r="C23" s="35"/>
      <c r="D23" s="36"/>
      <c r="E23" s="47" t="s">
        <v>24</v>
      </c>
      <c r="F23" s="37">
        <v>1</v>
      </c>
      <c r="G23" s="38"/>
      <c r="H23" s="38"/>
      <c r="I23" s="39"/>
    </row>
    <row r="24" spans="1:9" ht="6.95" customHeight="1">
      <c r="A24" s="40"/>
      <c r="B24" s="8"/>
      <c r="C24" s="41"/>
      <c r="D24" s="42"/>
      <c r="E24" s="43"/>
      <c r="F24" s="44"/>
      <c r="G24" s="45"/>
      <c r="H24" s="45"/>
      <c r="I24" s="46"/>
    </row>
    <row r="25" spans="1:9" ht="15.6" customHeight="1">
      <c r="A25" s="33"/>
      <c r="B25" s="34" t="str">
        <f>[1]仕様書!D122</f>
        <v>2.35 回転撮影機能</v>
      </c>
      <c r="C25" s="35"/>
      <c r="D25" s="36"/>
      <c r="E25" s="47" t="s">
        <v>24</v>
      </c>
      <c r="F25" s="37">
        <v>1</v>
      </c>
      <c r="G25" s="38"/>
      <c r="H25" s="38"/>
      <c r="I25" s="39"/>
    </row>
    <row r="26" spans="1:9" ht="6.95" customHeight="1">
      <c r="A26" s="40"/>
      <c r="B26" s="8"/>
      <c r="C26" s="41"/>
      <c r="D26" s="42"/>
      <c r="E26" s="43"/>
      <c r="F26" s="44"/>
      <c r="G26" s="45"/>
      <c r="H26" s="45"/>
      <c r="I26" s="46"/>
    </row>
    <row r="27" spans="1:9" ht="15.6" customHeight="1">
      <c r="A27" s="33"/>
      <c r="B27" s="34" t="str">
        <f>[1]仕様書!D123</f>
        <v>2.36 ボーラスチェイス</v>
      </c>
      <c r="C27" s="35"/>
      <c r="D27" s="36"/>
      <c r="E27" s="47" t="s">
        <v>24</v>
      </c>
      <c r="F27" s="37">
        <v>1</v>
      </c>
      <c r="G27" s="38"/>
      <c r="H27" s="38"/>
      <c r="I27" s="39"/>
    </row>
    <row r="28" spans="1:9" ht="6.95" customHeight="1">
      <c r="A28" s="40"/>
      <c r="B28" s="8"/>
      <c r="C28" s="41"/>
      <c r="D28" s="42"/>
      <c r="E28" s="43"/>
      <c r="F28" s="44"/>
      <c r="G28" s="45"/>
      <c r="H28" s="45"/>
      <c r="I28" s="46"/>
    </row>
    <row r="29" spans="1:9" ht="15.6" customHeight="1">
      <c r="A29" s="33"/>
      <c r="B29" s="34" t="str">
        <f>[1]仕様書!D124</f>
        <v>2.37 Ｂｏｌｕｓ Ｃｈａｓｅ Ｒｅｃｏｎｓｔｒｕｃｔｉｏｎ</v>
      </c>
      <c r="C29" s="35"/>
      <c r="D29" s="36"/>
      <c r="E29" s="47" t="s">
        <v>24</v>
      </c>
      <c r="F29" s="37">
        <v>1</v>
      </c>
      <c r="G29" s="38"/>
      <c r="H29" s="38"/>
      <c r="I29" s="39"/>
    </row>
    <row r="30" spans="1:9" ht="6.95" customHeight="1">
      <c r="A30" s="40"/>
      <c r="B30" s="8"/>
      <c r="C30" s="41"/>
      <c r="D30" s="42"/>
      <c r="E30" s="43"/>
      <c r="F30" s="44"/>
      <c r="G30" s="45"/>
      <c r="H30" s="45"/>
      <c r="I30" s="46"/>
    </row>
    <row r="31" spans="1:9" ht="15.6" customHeight="1">
      <c r="A31" s="33"/>
      <c r="B31" s="34" t="str">
        <f>[1]仕様書!D125</f>
        <v>2.38 スマートマスク（バイプレーン）</v>
      </c>
      <c r="C31" s="35"/>
      <c r="D31" s="36"/>
      <c r="E31" s="47" t="s">
        <v>24</v>
      </c>
      <c r="F31" s="37">
        <v>1</v>
      </c>
      <c r="G31" s="38"/>
      <c r="H31" s="38"/>
      <c r="I31" s="39"/>
    </row>
    <row r="32" spans="1:9" ht="6.95" customHeight="1">
      <c r="A32" s="40"/>
      <c r="B32" s="8"/>
      <c r="C32" s="41"/>
      <c r="D32" s="42"/>
      <c r="E32" s="43"/>
      <c r="F32" s="44"/>
      <c r="G32" s="45"/>
      <c r="H32" s="45"/>
      <c r="I32" s="46"/>
    </row>
    <row r="33" spans="1:9" ht="15.6" customHeight="1">
      <c r="A33" s="33"/>
      <c r="B33" s="34" t="str">
        <f>[1]仕様書!D126</f>
        <v>2.39 デュアルフルオロ機能（バイプレーン）</v>
      </c>
      <c r="C33" s="35"/>
      <c r="D33" s="36"/>
      <c r="E33" s="47" t="s">
        <v>24</v>
      </c>
      <c r="F33" s="37">
        <v>1</v>
      </c>
      <c r="G33" s="38"/>
      <c r="H33" s="38"/>
      <c r="I33" s="39"/>
    </row>
    <row r="34" spans="1:9" ht="6.95" customHeight="1">
      <c r="A34" s="40"/>
      <c r="B34" s="8"/>
      <c r="C34" s="41"/>
      <c r="D34" s="42"/>
      <c r="E34" s="43"/>
      <c r="F34" s="44"/>
      <c r="G34" s="45"/>
      <c r="H34" s="45"/>
      <c r="I34" s="46"/>
    </row>
    <row r="35" spans="1:9" ht="15.6" customHeight="1">
      <c r="A35" s="33"/>
      <c r="B35" s="34" t="str">
        <f>[1]仕様書!D127</f>
        <v>2.40 バイプレーン操作室用フットスイッチ</v>
      </c>
      <c r="C35" s="35"/>
      <c r="D35" s="36"/>
      <c r="E35" s="47" t="s">
        <v>24</v>
      </c>
      <c r="F35" s="37">
        <v>1</v>
      </c>
      <c r="G35" s="38"/>
      <c r="H35" s="38"/>
      <c r="I35" s="39"/>
    </row>
    <row r="36" spans="1:9" ht="6.95" customHeight="1">
      <c r="A36" s="40"/>
      <c r="B36" s="8"/>
      <c r="C36" s="41"/>
      <c r="D36" s="42"/>
      <c r="E36" s="43"/>
      <c r="F36" s="44"/>
      <c r="G36" s="45"/>
      <c r="H36" s="45"/>
      <c r="I36" s="46"/>
    </row>
    <row r="37" spans="1:9" ht="15.6" customHeight="1">
      <c r="A37" s="33"/>
      <c r="B37" s="34" t="str">
        <f>[1]仕様書!D128</f>
        <v>2.41 ワイヤレスフットスイッチ：バイプレーン用</v>
      </c>
      <c r="C37" s="35"/>
      <c r="D37" s="36"/>
      <c r="E37" s="47" t="s">
        <v>24</v>
      </c>
      <c r="F37" s="37">
        <v>1</v>
      </c>
      <c r="G37" s="38"/>
      <c r="H37" s="38"/>
      <c r="I37" s="39"/>
    </row>
    <row r="38" spans="1:9" ht="6.95" customHeight="1">
      <c r="A38" s="40"/>
      <c r="B38" s="8"/>
      <c r="C38" s="41"/>
      <c r="D38" s="42"/>
      <c r="E38" s="43"/>
      <c r="F38" s="44"/>
      <c r="G38" s="45"/>
      <c r="H38" s="45"/>
      <c r="I38" s="46"/>
    </row>
    <row r="39" spans="1:9" ht="15.6" customHeight="1">
      <c r="A39" s="33"/>
      <c r="B39" s="34" t="str">
        <f>[1]仕様書!D129</f>
        <v>2.42 ２ｎｄ　タッチスクリーンモジュール</v>
      </c>
      <c r="C39" s="35"/>
      <c r="D39" s="36"/>
      <c r="E39" s="47" t="s">
        <v>24</v>
      </c>
      <c r="F39" s="37">
        <v>1</v>
      </c>
      <c r="G39" s="38"/>
      <c r="H39" s="38"/>
      <c r="I39" s="39"/>
    </row>
    <row r="40" spans="1:9" ht="6.95" customHeight="1">
      <c r="A40" s="40"/>
      <c r="B40" s="8"/>
      <c r="C40" s="41"/>
      <c r="D40" s="42"/>
      <c r="E40" s="43"/>
      <c r="F40" s="44"/>
      <c r="G40" s="45"/>
      <c r="H40" s="45"/>
      <c r="I40" s="46"/>
    </row>
    <row r="41" spans="1:9" ht="15.6" customHeight="1">
      <c r="A41" s="33"/>
      <c r="B41" s="34" t="str">
        <f>[1]仕様書!D130</f>
        <v>2.43 タッチスクリーンモジュール Ｐｒｏ</v>
      </c>
      <c r="C41" s="35"/>
      <c r="D41" s="36"/>
      <c r="E41" s="47" t="s">
        <v>24</v>
      </c>
      <c r="F41" s="37">
        <v>1</v>
      </c>
      <c r="G41" s="38"/>
      <c r="H41" s="38"/>
      <c r="I41" s="39"/>
    </row>
    <row r="42" spans="1:9" ht="6.95" customHeight="1">
      <c r="A42" s="40"/>
      <c r="B42" s="8"/>
      <c r="C42" s="41"/>
      <c r="D42" s="42"/>
      <c r="E42" s="43"/>
      <c r="F42" s="44"/>
      <c r="G42" s="45"/>
      <c r="H42" s="45"/>
      <c r="I42" s="46"/>
    </row>
    <row r="43" spans="1:9" ht="15.6" customHeight="1">
      <c r="A43" s="33"/>
      <c r="B43" s="34" t="str">
        <f>[1]仕様書!D131</f>
        <v>2.44 操作モジュール（ジオメトリー、操作室用）</v>
      </c>
      <c r="C43" s="35"/>
      <c r="D43" s="36"/>
      <c r="E43" s="47" t="s">
        <v>24</v>
      </c>
      <c r="F43" s="37">
        <v>1</v>
      </c>
      <c r="G43" s="38"/>
      <c r="H43" s="38"/>
      <c r="I43" s="39"/>
    </row>
    <row r="44" spans="1:9" ht="6.95" customHeight="1">
      <c r="A44" s="40"/>
      <c r="B44" s="8"/>
      <c r="C44" s="41"/>
      <c r="D44" s="42"/>
      <c r="E44" s="43"/>
      <c r="F44" s="44"/>
      <c r="G44" s="45"/>
      <c r="H44" s="45"/>
      <c r="I44" s="46"/>
    </row>
    <row r="45" spans="1:9" ht="15.6" customHeight="1">
      <c r="A45" s="33"/>
      <c r="B45" s="34" t="str">
        <f>[1]仕様書!D132</f>
        <v>2.45 操作モジュール追加（操作室用）</v>
      </c>
      <c r="C45" s="35"/>
      <c r="D45" s="36"/>
      <c r="E45" s="47" t="s">
        <v>24</v>
      </c>
      <c r="F45" s="37">
        <v>1</v>
      </c>
      <c r="G45" s="38"/>
      <c r="H45" s="38"/>
      <c r="I45" s="39"/>
    </row>
    <row r="46" spans="1:9" ht="6.95" customHeight="1">
      <c r="A46" s="40"/>
      <c r="B46" s="8"/>
      <c r="C46" s="41"/>
      <c r="D46" s="42"/>
      <c r="E46" s="43"/>
      <c r="F46" s="44"/>
      <c r="G46" s="45"/>
      <c r="H46" s="45"/>
      <c r="I46" s="46"/>
    </row>
    <row r="47" spans="1:9" ht="15.6" customHeight="1">
      <c r="A47" s="33"/>
      <c r="B47" s="34" t="str">
        <f>[1]仕様書!D133</f>
        <v>2.46 Ｐｒｅｍｉｕｍ Ｓｗｉｖｅｌ Ｔａｂｌｅ</v>
      </c>
      <c r="C47" s="35"/>
      <c r="D47" s="36"/>
      <c r="E47" s="47" t="s">
        <v>24</v>
      </c>
      <c r="F47" s="37">
        <v>1</v>
      </c>
      <c r="G47" s="38"/>
      <c r="H47" s="38"/>
      <c r="I47" s="39"/>
    </row>
    <row r="48" spans="1:9" ht="4.5" customHeight="1">
      <c r="A48" s="40"/>
      <c r="B48" s="8"/>
      <c r="C48" s="41"/>
      <c r="D48" s="42"/>
      <c r="E48" s="43"/>
      <c r="F48" s="48"/>
      <c r="G48" s="45"/>
      <c r="H48" s="49"/>
      <c r="I48" s="50"/>
    </row>
    <row r="49" spans="1:9" ht="15.6" customHeight="1" thickBot="1">
      <c r="A49" s="109"/>
      <c r="B49" s="100" t="str">
        <f>[1]仕様書!D134</f>
        <v xml:space="preserve">     （Ｐｉｖｏｔ,Ｓｗｉｖｅｌ,ＡＰＣ,Ｖｏｌｃａｎｏ）</v>
      </c>
      <c r="C49" s="101"/>
      <c r="D49" s="102"/>
      <c r="E49" s="103"/>
      <c r="F49" s="133"/>
      <c r="G49" s="105"/>
      <c r="H49" s="105"/>
      <c r="I49" s="111"/>
    </row>
    <row r="50" spans="1:9" ht="19.5" customHeight="1">
      <c r="H50" s="108"/>
      <c r="I50" s="19" t="s">
        <v>67</v>
      </c>
    </row>
  </sheetData>
  <mergeCells count="9">
    <mergeCell ref="W1:X1"/>
    <mergeCell ref="Y1:Z1"/>
    <mergeCell ref="AA1:AB1"/>
    <mergeCell ref="A1:B1"/>
    <mergeCell ref="M1:N1"/>
    <mergeCell ref="O1:P1"/>
    <mergeCell ref="Q1:R1"/>
    <mergeCell ref="S1:T1"/>
    <mergeCell ref="U1:V1"/>
  </mergeCells>
  <phoneticPr fontId="3"/>
  <pageMargins left="0.59055118110236227" right="0.31496062992125984" top="0.59055118110236227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B50"/>
  <sheetViews>
    <sheetView zoomScaleNormal="100" workbookViewId="0">
      <selection activeCell="D160" sqref="D160"/>
    </sheetView>
  </sheetViews>
  <sheetFormatPr defaultRowHeight="14.25"/>
  <cols>
    <col min="1" max="1" width="4.125" style="1" customWidth="1"/>
    <col min="2" max="2" width="38.75" style="1" customWidth="1"/>
    <col min="3" max="3" width="15.375" style="1" customWidth="1"/>
    <col min="4" max="4" width="16.875" style="1" customWidth="1"/>
    <col min="5" max="5" width="4.625" style="10" customWidth="1"/>
    <col min="6" max="6" width="11.625" style="19" bestFit="1" customWidth="1"/>
    <col min="7" max="7" width="13.625" style="107" customWidth="1"/>
    <col min="8" max="8" width="17.5" style="107" customWidth="1"/>
    <col min="9" max="9" width="14.25" style="1" customWidth="1"/>
    <col min="10" max="10" width="9" style="1"/>
    <col min="11" max="12" width="10.75" style="1" customWidth="1"/>
    <col min="13" max="13" width="9" style="1"/>
    <col min="14" max="14" width="9.75" style="1" bestFit="1" customWidth="1"/>
    <col min="15" max="15" width="9.5" style="1" bestFit="1" customWidth="1"/>
    <col min="16" max="16384" width="9" style="1"/>
  </cols>
  <sheetData>
    <row r="1" spans="1:28" s="10" customFormat="1" ht="15.75" customHeight="1" thickBot="1">
      <c r="A1" s="152" t="s">
        <v>5</v>
      </c>
      <c r="B1" s="153"/>
      <c r="C1" s="20"/>
      <c r="D1" s="21" t="s">
        <v>6</v>
      </c>
      <c r="E1" s="21" t="s">
        <v>7</v>
      </c>
      <c r="F1" s="21" t="s">
        <v>8</v>
      </c>
      <c r="G1" s="22" t="s">
        <v>9</v>
      </c>
      <c r="H1" s="23" t="s">
        <v>10</v>
      </c>
      <c r="I1" s="24" t="s">
        <v>11</v>
      </c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28" ht="8.25" customHeight="1">
      <c r="A2" s="25"/>
      <c r="B2" s="26"/>
      <c r="C2" s="27"/>
      <c r="D2" s="28"/>
      <c r="E2" s="29"/>
      <c r="F2" s="30"/>
      <c r="G2" s="31"/>
      <c r="H2" s="31"/>
      <c r="I2" s="32"/>
    </row>
    <row r="3" spans="1:28" ht="15.6" customHeight="1">
      <c r="A3" s="56"/>
      <c r="B3" s="34" t="str">
        <f>[1]仕様書!D135</f>
        <v>2.47 カーボン製X線透過型手台</v>
      </c>
      <c r="C3" s="35"/>
      <c r="D3" s="36"/>
      <c r="E3" s="47" t="s">
        <v>24</v>
      </c>
      <c r="F3" s="37">
        <v>1</v>
      </c>
      <c r="G3" s="38"/>
      <c r="H3" s="38"/>
      <c r="I3" s="39"/>
    </row>
    <row r="4" spans="1:28" ht="6.95" customHeight="1">
      <c r="A4" s="40"/>
      <c r="B4" s="8"/>
      <c r="C4" s="41"/>
      <c r="D4" s="42"/>
      <c r="E4" s="43"/>
      <c r="F4" s="44"/>
      <c r="G4" s="45"/>
      <c r="H4" s="45"/>
      <c r="I4" s="46"/>
    </row>
    <row r="5" spans="1:28" ht="15.6" customHeight="1">
      <c r="A5" s="33"/>
      <c r="B5" s="34" t="str">
        <f>[1]仕様書!D136</f>
        <v>2.48 患者側位アームサポート（左右セット）</v>
      </c>
      <c r="C5" s="35"/>
      <c r="D5" s="36"/>
      <c r="E5" s="47" t="s">
        <v>24</v>
      </c>
      <c r="F5" s="37">
        <v>1</v>
      </c>
      <c r="G5" s="38"/>
      <c r="H5" s="38"/>
      <c r="I5" s="39"/>
    </row>
    <row r="6" spans="1:28" ht="6.95" customHeight="1">
      <c r="A6" s="40"/>
      <c r="B6" s="8"/>
      <c r="C6" s="41"/>
      <c r="D6" s="42"/>
      <c r="E6" s="43"/>
      <c r="F6" s="44"/>
      <c r="G6" s="45"/>
      <c r="H6" s="45"/>
      <c r="I6" s="46"/>
    </row>
    <row r="7" spans="1:28" ht="15.6" customHeight="1">
      <c r="A7" s="33"/>
      <c r="B7" s="34" t="str">
        <f>[1]仕様書!D137</f>
        <v>2.49 ヘッドサポート</v>
      </c>
      <c r="C7" s="35"/>
      <c r="D7" s="36"/>
      <c r="E7" s="47" t="s">
        <v>24</v>
      </c>
      <c r="F7" s="37">
        <v>1</v>
      </c>
      <c r="G7" s="38"/>
      <c r="H7" s="38"/>
      <c r="I7" s="39"/>
    </row>
    <row r="8" spans="1:28" ht="6.95" customHeight="1">
      <c r="A8" s="40"/>
      <c r="B8" s="8"/>
      <c r="C8" s="41"/>
      <c r="D8" s="42"/>
      <c r="E8" s="43"/>
      <c r="F8" s="44"/>
      <c r="G8" s="45"/>
      <c r="H8" s="45"/>
      <c r="I8" s="46"/>
    </row>
    <row r="9" spans="1:28" ht="15.6" customHeight="1">
      <c r="A9" s="33"/>
      <c r="B9" s="34" t="str">
        <f>[1]仕様書!D138</f>
        <v>2.50 テーブル取付式放射線シールド</v>
      </c>
      <c r="C9" s="35"/>
      <c r="D9" s="36"/>
      <c r="E9" s="47" t="s">
        <v>24</v>
      </c>
      <c r="F9" s="37">
        <v>1</v>
      </c>
      <c r="G9" s="38"/>
      <c r="H9" s="38"/>
      <c r="I9" s="39"/>
    </row>
    <row r="10" spans="1:28" ht="6.95" customHeight="1">
      <c r="A10" s="40"/>
      <c r="B10" s="8"/>
      <c r="C10" s="41"/>
      <c r="D10" s="42"/>
      <c r="E10" s="43"/>
      <c r="F10" s="44"/>
      <c r="G10" s="45"/>
      <c r="H10" s="45"/>
      <c r="I10" s="46"/>
    </row>
    <row r="11" spans="1:28" ht="15.6" customHeight="1">
      <c r="A11" s="33"/>
      <c r="B11" s="34" t="str">
        <f>[1]仕様書!D139</f>
        <v>2.51 パンハンドル</v>
      </c>
      <c r="C11" s="35"/>
      <c r="D11" s="36"/>
      <c r="E11" s="47" t="s">
        <v>24</v>
      </c>
      <c r="F11" s="37">
        <v>1</v>
      </c>
      <c r="G11" s="38"/>
      <c r="H11" s="38"/>
      <c r="I11" s="39"/>
    </row>
    <row r="12" spans="1:28" ht="6.95" customHeight="1">
      <c r="A12" s="40"/>
      <c r="B12" s="8"/>
      <c r="C12" s="41"/>
      <c r="D12" s="42"/>
      <c r="E12" s="43"/>
      <c r="F12" s="44"/>
      <c r="G12" s="45"/>
      <c r="H12" s="45"/>
      <c r="I12" s="46"/>
    </row>
    <row r="13" spans="1:28" ht="15.6" customHeight="1">
      <c r="A13" s="33"/>
      <c r="B13" s="34" t="str">
        <f>[1]仕様書!D140</f>
        <v>2.52 ＤＶＤライター</v>
      </c>
      <c r="C13" s="35"/>
      <c r="D13" s="36"/>
      <c r="E13" s="47" t="s">
        <v>24</v>
      </c>
      <c r="F13" s="37">
        <v>1</v>
      </c>
      <c r="G13" s="38"/>
      <c r="H13" s="38"/>
      <c r="I13" s="39"/>
    </row>
    <row r="14" spans="1:28" ht="6.95" customHeight="1">
      <c r="A14" s="40"/>
      <c r="B14" s="8"/>
      <c r="C14" s="41"/>
      <c r="D14" s="42"/>
      <c r="E14" s="43"/>
      <c r="F14" s="44"/>
      <c r="G14" s="45"/>
      <c r="H14" s="45"/>
      <c r="I14" s="46"/>
    </row>
    <row r="15" spans="1:28" ht="15.6" customHeight="1">
      <c r="A15" s="33"/>
      <c r="B15" s="34" t="str">
        <f>[1]仕様書!D141</f>
        <v>2.53 ＮＴＳＣビデオ信号出力</v>
      </c>
      <c r="C15" s="35"/>
      <c r="D15" s="36"/>
      <c r="E15" s="47" t="s">
        <v>24</v>
      </c>
      <c r="F15" s="37">
        <v>1</v>
      </c>
      <c r="G15" s="38"/>
      <c r="H15" s="38"/>
      <c r="I15" s="39"/>
    </row>
    <row r="16" spans="1:28" ht="6.95" customHeight="1">
      <c r="A16" s="40"/>
      <c r="B16" s="8"/>
      <c r="C16" s="41"/>
      <c r="D16" s="42"/>
      <c r="E16" s="43"/>
      <c r="F16" s="44"/>
      <c r="G16" s="45"/>
      <c r="H16" s="45"/>
      <c r="I16" s="46"/>
    </row>
    <row r="17" spans="1:9" ht="15.6" customHeight="1">
      <c r="A17" s="33"/>
      <c r="B17" s="34" t="s">
        <v>68</v>
      </c>
      <c r="C17" s="35"/>
      <c r="D17" s="36"/>
      <c r="E17" s="47" t="s">
        <v>24</v>
      </c>
      <c r="F17" s="37">
        <v>1</v>
      </c>
      <c r="G17" s="38"/>
      <c r="H17" s="38"/>
      <c r="I17" s="39"/>
    </row>
    <row r="18" spans="1:9" ht="6.95" customHeight="1">
      <c r="A18" s="40"/>
      <c r="B18" s="8"/>
      <c r="C18" s="41"/>
      <c r="D18" s="42"/>
      <c r="E18" s="43"/>
      <c r="F18" s="44"/>
      <c r="G18" s="45"/>
      <c r="H18" s="45"/>
      <c r="I18" s="46"/>
    </row>
    <row r="19" spans="1:9" ht="15.6" customHeight="1">
      <c r="A19" s="33"/>
      <c r="B19" s="34" t="str">
        <f>[1]仕様書!D143</f>
        <v>2.55 冠動脈定量解析パッケージ</v>
      </c>
      <c r="C19" s="35"/>
      <c r="D19" s="36"/>
      <c r="E19" s="47" t="s">
        <v>24</v>
      </c>
      <c r="F19" s="37">
        <v>1</v>
      </c>
      <c r="G19" s="38"/>
      <c r="H19" s="38"/>
      <c r="I19" s="39"/>
    </row>
    <row r="20" spans="1:9" ht="6.95" customHeight="1">
      <c r="A20" s="40"/>
      <c r="B20" s="8"/>
      <c r="C20" s="41"/>
      <c r="D20" s="42"/>
      <c r="E20" s="43"/>
      <c r="F20" s="44"/>
      <c r="G20" s="45"/>
      <c r="H20" s="45"/>
      <c r="I20" s="46"/>
    </row>
    <row r="21" spans="1:9" ht="15.6" customHeight="1">
      <c r="A21" s="33"/>
      <c r="B21" s="34" t="str">
        <f>[1]仕様書!D144</f>
        <v>2.56 左室定量解析パッケージ</v>
      </c>
      <c r="C21" s="35"/>
      <c r="D21" s="36"/>
      <c r="E21" s="47" t="s">
        <v>24</v>
      </c>
      <c r="F21" s="37">
        <v>1</v>
      </c>
      <c r="G21" s="38"/>
      <c r="H21" s="38"/>
      <c r="I21" s="39"/>
    </row>
    <row r="22" spans="1:9" ht="6.95" customHeight="1">
      <c r="A22" s="40"/>
      <c r="B22" s="8"/>
      <c r="C22" s="41"/>
      <c r="D22" s="42"/>
      <c r="E22" s="43"/>
      <c r="F22" s="44"/>
      <c r="G22" s="45"/>
      <c r="H22" s="45"/>
      <c r="I22" s="46"/>
    </row>
    <row r="23" spans="1:9" ht="15.6" customHeight="1">
      <c r="A23" s="33"/>
      <c r="B23" s="34" t="str">
        <f>[1]仕様書!D145</f>
        <v>2.57 画像信号入力ボックス</v>
      </c>
      <c r="C23" s="35"/>
      <c r="D23" s="36"/>
      <c r="E23" s="47" t="s">
        <v>24</v>
      </c>
      <c r="F23" s="37">
        <v>9</v>
      </c>
      <c r="G23" s="38"/>
      <c r="H23" s="38"/>
      <c r="I23" s="39"/>
    </row>
    <row r="24" spans="1:9" ht="6.95" customHeight="1">
      <c r="A24" s="40"/>
      <c r="B24" s="8"/>
      <c r="C24" s="41"/>
      <c r="D24" s="42"/>
      <c r="E24" s="43"/>
      <c r="F24" s="44"/>
      <c r="G24" s="45"/>
      <c r="H24" s="45"/>
      <c r="I24" s="46"/>
    </row>
    <row r="25" spans="1:9" ht="15.6" customHeight="1">
      <c r="A25" s="33"/>
      <c r="B25" s="34" t="str">
        <f>[1]仕様書!D146</f>
        <v>2.58 ＭＲＣ２００＋ＧＳ ０４/０７ Ｘ線管</v>
      </c>
      <c r="C25" s="35"/>
      <c r="D25" s="36"/>
      <c r="E25" s="47" t="s">
        <v>24</v>
      </c>
      <c r="F25" s="37">
        <v>1</v>
      </c>
      <c r="G25" s="38"/>
      <c r="H25" s="38"/>
      <c r="I25" s="39"/>
    </row>
    <row r="26" spans="1:9" ht="6.95" customHeight="1">
      <c r="A26" s="40"/>
      <c r="B26" s="8"/>
      <c r="C26" s="41"/>
      <c r="D26" s="42"/>
      <c r="E26" s="43"/>
      <c r="F26" s="44"/>
      <c r="G26" s="45"/>
      <c r="H26" s="45"/>
      <c r="I26" s="46"/>
    </row>
    <row r="27" spans="1:9" ht="15.6" customHeight="1">
      <c r="A27" s="33"/>
      <c r="B27" s="34" t="str">
        <f>[1]仕様書!D147</f>
        <v>2.59 ＭＲＣ２００＋ＧＳ ０５/０８ Ｘ線管</v>
      </c>
      <c r="C27" s="35"/>
      <c r="D27" s="36"/>
      <c r="E27" s="47" t="s">
        <v>24</v>
      </c>
      <c r="F27" s="37">
        <v>1</v>
      </c>
      <c r="G27" s="38"/>
      <c r="H27" s="38"/>
      <c r="I27" s="39"/>
    </row>
    <row r="28" spans="1:9" ht="6.95" customHeight="1">
      <c r="A28" s="40"/>
      <c r="B28" s="8"/>
      <c r="C28" s="41"/>
      <c r="D28" s="42"/>
      <c r="E28" s="43"/>
      <c r="F28" s="44"/>
      <c r="G28" s="45"/>
      <c r="H28" s="45"/>
      <c r="I28" s="46"/>
    </row>
    <row r="29" spans="1:9" ht="15.6" customHeight="1">
      <c r="A29" s="33"/>
      <c r="B29" s="34" t="str">
        <f>[1]仕様書!D148</f>
        <v>2.60 ＴＥＲＭＩＮＡＬ ＢＬＯＣＫ （ＷＫＮ７０） ＣＲＣ－Ｄ</v>
      </c>
      <c r="C29" s="35"/>
      <c r="D29" s="36"/>
      <c r="E29" s="47" t="s">
        <v>24</v>
      </c>
      <c r="F29" s="37">
        <v>1</v>
      </c>
      <c r="G29" s="38"/>
      <c r="H29" s="38"/>
      <c r="I29" s="39"/>
    </row>
    <row r="30" spans="1:9" ht="6.95" customHeight="1">
      <c r="A30" s="40"/>
      <c r="B30" s="8"/>
      <c r="C30" s="41"/>
      <c r="D30" s="42"/>
      <c r="E30" s="43"/>
      <c r="F30" s="44"/>
      <c r="G30" s="45"/>
      <c r="H30" s="45"/>
      <c r="I30" s="46"/>
    </row>
    <row r="31" spans="1:9" ht="15.6" customHeight="1">
      <c r="A31" s="33"/>
      <c r="B31" s="34" t="str">
        <f>[1]仕様書!D149</f>
        <v>2.61 キャビネットリアカバー</v>
      </c>
      <c r="C31" s="35"/>
      <c r="D31" s="36"/>
      <c r="E31" s="47" t="s">
        <v>24</v>
      </c>
      <c r="F31" s="37">
        <v>3</v>
      </c>
      <c r="G31" s="38"/>
      <c r="H31" s="38"/>
      <c r="I31" s="39"/>
    </row>
    <row r="32" spans="1:9" ht="6.95" customHeight="1">
      <c r="A32" s="40"/>
      <c r="B32" s="8"/>
      <c r="C32" s="41"/>
      <c r="D32" s="42"/>
      <c r="E32" s="43"/>
      <c r="F32" s="44"/>
      <c r="G32" s="45"/>
      <c r="H32" s="45"/>
      <c r="I32" s="46"/>
    </row>
    <row r="33" spans="1:9" ht="15.6" customHeight="1">
      <c r="A33" s="33"/>
      <c r="B33" s="34" t="str">
        <f>[1]仕様書!D150</f>
        <v>2.62 Ｃａｂｉｎｅｔ Ｒｅａｒ Ｃｏｖｅｒ Ｄｅｅｐ</v>
      </c>
      <c r="C33" s="35"/>
      <c r="D33" s="36"/>
      <c r="E33" s="47" t="s">
        <v>24</v>
      </c>
      <c r="F33" s="37">
        <v>2</v>
      </c>
      <c r="G33" s="38"/>
      <c r="H33" s="38"/>
      <c r="I33" s="39"/>
    </row>
    <row r="34" spans="1:9" ht="6.95" customHeight="1">
      <c r="A34" s="40"/>
      <c r="B34" s="8"/>
      <c r="C34" s="41"/>
      <c r="D34" s="42"/>
      <c r="E34" s="43"/>
      <c r="F34" s="44"/>
      <c r="G34" s="45"/>
      <c r="H34" s="45"/>
      <c r="I34" s="46"/>
    </row>
    <row r="35" spans="1:9" ht="15.6" customHeight="1">
      <c r="A35" s="33"/>
      <c r="B35" s="34" t="str">
        <f>[1]仕様書!D151</f>
        <v>2.63 寝台用フロアプレート</v>
      </c>
      <c r="C35" s="35"/>
      <c r="D35" s="36"/>
      <c r="E35" s="47" t="s">
        <v>24</v>
      </c>
      <c r="F35" s="37">
        <v>1</v>
      </c>
      <c r="G35" s="38"/>
      <c r="H35" s="38"/>
      <c r="I35" s="39"/>
    </row>
    <row r="36" spans="1:9" ht="6.95" customHeight="1">
      <c r="A36" s="40"/>
      <c r="B36" s="8"/>
      <c r="C36" s="41"/>
      <c r="D36" s="42"/>
      <c r="E36" s="43"/>
      <c r="F36" s="44"/>
      <c r="G36" s="45"/>
      <c r="H36" s="45"/>
      <c r="I36" s="46"/>
    </row>
    <row r="37" spans="1:9" ht="15.6" customHeight="1">
      <c r="A37" s="33"/>
      <c r="B37" s="34" t="str">
        <f>[1]仕様書!D152</f>
        <v>2.64 側面アーム用天井レール</v>
      </c>
      <c r="C37" s="35"/>
      <c r="D37" s="36"/>
      <c r="E37" s="47" t="s">
        <v>24</v>
      </c>
      <c r="F37" s="37">
        <v>1</v>
      </c>
      <c r="G37" s="38"/>
      <c r="H37" s="38"/>
      <c r="I37" s="39"/>
    </row>
    <row r="38" spans="1:9" ht="6.95" customHeight="1">
      <c r="A38" s="40"/>
      <c r="B38" s="8"/>
      <c r="C38" s="41"/>
      <c r="D38" s="42"/>
      <c r="E38" s="43"/>
      <c r="F38" s="44"/>
      <c r="G38" s="45"/>
      <c r="H38" s="45"/>
      <c r="I38" s="46"/>
    </row>
    <row r="39" spans="1:9" ht="15.6" customHeight="1">
      <c r="A39" s="33"/>
      <c r="B39" s="34" t="str">
        <f>[1]仕様書!D153</f>
        <v>2.65 モニタ吊り枠用天井レール（３９０ｃｍ）</v>
      </c>
      <c r="C39" s="35"/>
      <c r="D39" s="36"/>
      <c r="E39" s="47" t="s">
        <v>24</v>
      </c>
      <c r="F39" s="37">
        <v>1</v>
      </c>
      <c r="G39" s="38"/>
      <c r="H39" s="38"/>
      <c r="I39" s="39"/>
    </row>
    <row r="40" spans="1:9" ht="6.95" customHeight="1">
      <c r="A40" s="40"/>
      <c r="B40" s="8"/>
      <c r="C40" s="41"/>
      <c r="D40" s="42"/>
      <c r="E40" s="43"/>
      <c r="F40" s="44"/>
      <c r="G40" s="45"/>
      <c r="H40" s="45"/>
      <c r="I40" s="46"/>
    </row>
    <row r="41" spans="1:9" ht="15.6" customHeight="1">
      <c r="A41" s="33"/>
      <c r="B41" s="34" t="str">
        <f>[1]仕様書!D154</f>
        <v>2.66 モニタ吊り枠</v>
      </c>
      <c r="C41" s="35"/>
      <c r="D41" s="36"/>
      <c r="E41" s="47" t="s">
        <v>24</v>
      </c>
      <c r="F41" s="37">
        <v>1</v>
      </c>
      <c r="G41" s="38"/>
      <c r="H41" s="38"/>
      <c r="I41" s="39"/>
    </row>
    <row r="42" spans="1:9" ht="6.95" customHeight="1">
      <c r="A42" s="40"/>
      <c r="B42" s="8"/>
      <c r="C42" s="41"/>
      <c r="D42" s="42"/>
      <c r="E42" s="43"/>
      <c r="F42" s="44"/>
      <c r="G42" s="45"/>
      <c r="H42" s="45"/>
      <c r="I42" s="46"/>
    </row>
    <row r="43" spans="1:9" ht="15.6" customHeight="1">
      <c r="A43" s="33"/>
      <c r="B43" s="34" t="str">
        <f>[1]仕様書!D155</f>
        <v>2.67 ＣＶ用トランス １００ｋＶＡ</v>
      </c>
      <c r="C43" s="35"/>
      <c r="D43" s="36"/>
      <c r="E43" s="47" t="s">
        <v>24</v>
      </c>
      <c r="F43" s="37">
        <v>1</v>
      </c>
      <c r="G43" s="38"/>
      <c r="H43" s="38"/>
      <c r="I43" s="39"/>
    </row>
    <row r="44" spans="1:9" ht="6.95" customHeight="1">
      <c r="A44" s="40"/>
      <c r="B44" s="8"/>
      <c r="C44" s="41"/>
      <c r="D44" s="42"/>
      <c r="E44" s="43"/>
      <c r="F44" s="44"/>
      <c r="G44" s="45"/>
      <c r="H44" s="45"/>
      <c r="I44" s="46"/>
    </row>
    <row r="45" spans="1:9" ht="15.6" customHeight="1">
      <c r="A45" s="33"/>
      <c r="B45" s="34" t="str">
        <f>[1]仕様書!D156</f>
        <v>2.68 プロテクション用ハンガー金具</v>
      </c>
      <c r="C45" s="35"/>
      <c r="D45" s="36"/>
      <c r="E45" s="47" t="s">
        <v>24</v>
      </c>
      <c r="F45" s="37">
        <v>1</v>
      </c>
      <c r="G45" s="38"/>
      <c r="H45" s="38"/>
      <c r="I45" s="39"/>
    </row>
    <row r="46" spans="1:9" ht="6.95" customHeight="1">
      <c r="A46" s="40"/>
      <c r="B46" s="8"/>
      <c r="C46" s="41"/>
      <c r="D46" s="42"/>
      <c r="E46" s="43"/>
      <c r="F46" s="44"/>
      <c r="G46" s="45"/>
      <c r="H46" s="45"/>
      <c r="I46" s="46"/>
    </row>
    <row r="47" spans="1:9" ht="15.6" customHeight="1">
      <c r="A47" s="33"/>
      <c r="B47" s="34" t="str">
        <f>[1]仕様書!D157</f>
        <v>2.69 メディカルレコーダー</v>
      </c>
      <c r="C47" s="35"/>
      <c r="D47" s="36"/>
      <c r="E47" s="47" t="s">
        <v>24</v>
      </c>
      <c r="F47" s="37">
        <v>1</v>
      </c>
      <c r="G47" s="38"/>
      <c r="H47" s="38"/>
      <c r="I47" s="39"/>
    </row>
    <row r="48" spans="1:9" ht="4.5" customHeight="1">
      <c r="A48" s="40"/>
      <c r="B48" s="74"/>
      <c r="C48" s="134"/>
      <c r="D48" s="75"/>
      <c r="E48" s="43"/>
      <c r="F48" s="48"/>
      <c r="G48" s="45"/>
      <c r="H48" s="49"/>
      <c r="I48" s="50"/>
    </row>
    <row r="49" spans="1:9" ht="15.6" customHeight="1" thickBot="1">
      <c r="A49" s="109"/>
      <c r="B49" s="100" t="str">
        <f>[1]仕様書!D158</f>
        <v>2.70 インターフェイスキット</v>
      </c>
      <c r="C49" s="101"/>
      <c r="D49" s="102"/>
      <c r="E49" s="103" t="s">
        <v>24</v>
      </c>
      <c r="F49" s="110">
        <v>1</v>
      </c>
      <c r="G49" s="105"/>
      <c r="H49" s="105"/>
      <c r="I49" s="111"/>
    </row>
    <row r="50" spans="1:9" ht="19.5" customHeight="1">
      <c r="H50" s="108"/>
      <c r="I50" s="19" t="s">
        <v>69</v>
      </c>
    </row>
  </sheetData>
  <mergeCells count="9">
    <mergeCell ref="W1:X1"/>
    <mergeCell ref="Y1:Z1"/>
    <mergeCell ref="AA1:AB1"/>
    <mergeCell ref="A1:B1"/>
    <mergeCell ref="M1:N1"/>
    <mergeCell ref="O1:P1"/>
    <mergeCell ref="Q1:R1"/>
    <mergeCell ref="S1:T1"/>
    <mergeCell ref="U1:V1"/>
  </mergeCells>
  <phoneticPr fontId="3"/>
  <pageMargins left="0.59055118110236227" right="0.31496062992125984" top="0.59055118110236227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B48"/>
  <sheetViews>
    <sheetView zoomScaleNormal="100" workbookViewId="0">
      <selection activeCell="D17" sqref="D17"/>
    </sheetView>
  </sheetViews>
  <sheetFormatPr defaultRowHeight="14.25"/>
  <cols>
    <col min="1" max="1" width="4.125" style="1" customWidth="1"/>
    <col min="2" max="2" width="38.75" style="1" customWidth="1"/>
    <col min="3" max="3" width="15.375" style="1" customWidth="1"/>
    <col min="4" max="4" width="16.875" style="1" customWidth="1"/>
    <col min="5" max="5" width="4.625" style="10" customWidth="1"/>
    <col min="6" max="6" width="11.625" style="19" bestFit="1" customWidth="1"/>
    <col min="7" max="7" width="13.625" style="107" customWidth="1"/>
    <col min="8" max="8" width="17.5" style="107" customWidth="1"/>
    <col min="9" max="9" width="14.25" style="1" customWidth="1"/>
    <col min="10" max="10" width="9" style="1"/>
    <col min="11" max="12" width="10.75" style="1" customWidth="1"/>
    <col min="13" max="13" width="9" style="1"/>
    <col min="14" max="14" width="9.75" style="1" bestFit="1" customWidth="1"/>
    <col min="15" max="15" width="9.5" style="1" bestFit="1" customWidth="1"/>
    <col min="16" max="16384" width="9" style="1"/>
  </cols>
  <sheetData>
    <row r="1" spans="1:28" s="10" customFormat="1" ht="15.75" customHeight="1" thickBot="1">
      <c r="A1" s="152" t="s">
        <v>5</v>
      </c>
      <c r="B1" s="153"/>
      <c r="C1" s="20"/>
      <c r="D1" s="21" t="s">
        <v>6</v>
      </c>
      <c r="E1" s="21" t="s">
        <v>7</v>
      </c>
      <c r="F1" s="21" t="s">
        <v>8</v>
      </c>
      <c r="G1" s="22" t="s">
        <v>9</v>
      </c>
      <c r="H1" s="23" t="s">
        <v>10</v>
      </c>
      <c r="I1" s="24" t="s">
        <v>11</v>
      </c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28" ht="15.6" customHeight="1">
      <c r="A2" s="25"/>
      <c r="B2" s="26"/>
      <c r="C2" s="27"/>
      <c r="D2" s="28"/>
      <c r="E2" s="29"/>
      <c r="F2" s="30"/>
      <c r="G2" s="31"/>
      <c r="H2" s="31"/>
      <c r="I2" s="32"/>
    </row>
    <row r="3" spans="1:28" ht="15.6" customHeight="1">
      <c r="A3" s="56"/>
      <c r="B3" s="34" t="str">
        <f>[1]仕様書!D159</f>
        <v>2.71 ＢＮ－１　長方形ブロック形＜中＞</v>
      </c>
      <c r="C3" s="35"/>
      <c r="D3" s="36"/>
      <c r="E3" s="47" t="s">
        <v>24</v>
      </c>
      <c r="F3" s="37">
        <v>1</v>
      </c>
      <c r="G3" s="38"/>
      <c r="H3" s="38"/>
      <c r="I3" s="39"/>
    </row>
    <row r="4" spans="1:28" ht="6.95" customHeight="1">
      <c r="A4" s="40"/>
      <c r="B4" s="8"/>
      <c r="C4" s="41"/>
      <c r="D4" s="42"/>
      <c r="E4" s="43"/>
      <c r="F4" s="44"/>
      <c r="G4" s="45"/>
      <c r="H4" s="45"/>
      <c r="I4" s="46"/>
    </row>
    <row r="5" spans="1:28" ht="15.6" customHeight="1">
      <c r="A5" s="33"/>
      <c r="B5" s="34" t="str">
        <f>[1]仕様書!D160</f>
        <v>2.72 ＨＮ－（２）頭部サポート＜成人用＞</v>
      </c>
      <c r="C5" s="35"/>
      <c r="D5" s="36"/>
      <c r="E5" s="47" t="s">
        <v>24</v>
      </c>
      <c r="F5" s="37">
        <v>1</v>
      </c>
      <c r="G5" s="38"/>
      <c r="H5" s="38"/>
      <c r="I5" s="39"/>
    </row>
    <row r="6" spans="1:28" ht="6.95" customHeight="1">
      <c r="A6" s="40"/>
      <c r="B6" s="8"/>
      <c r="C6" s="41"/>
      <c r="D6" s="42"/>
      <c r="E6" s="43"/>
      <c r="F6" s="44"/>
      <c r="G6" s="45"/>
      <c r="H6" s="45"/>
      <c r="I6" s="46"/>
    </row>
    <row r="7" spans="1:28" ht="15.6" customHeight="1">
      <c r="A7" s="33"/>
      <c r="B7" s="34" t="str">
        <f>[1]仕様書!D161</f>
        <v>2.73 リリーフマット　アンギオ薄型タイプ</v>
      </c>
      <c r="C7" s="35"/>
      <c r="D7" s="36"/>
      <c r="E7" s="47" t="s">
        <v>24</v>
      </c>
      <c r="F7" s="37">
        <v>1</v>
      </c>
      <c r="G7" s="38"/>
      <c r="H7" s="38"/>
      <c r="I7" s="39"/>
    </row>
    <row r="8" spans="1:28" ht="6.95" customHeight="1">
      <c r="A8" s="40"/>
      <c r="B8" s="8"/>
      <c r="C8" s="41"/>
      <c r="D8" s="42"/>
      <c r="E8" s="43"/>
      <c r="F8" s="44"/>
      <c r="G8" s="45"/>
      <c r="H8" s="45"/>
      <c r="I8" s="46"/>
    </row>
    <row r="9" spans="1:28" ht="15.6" customHeight="1">
      <c r="A9" s="33"/>
      <c r="B9" s="34" t="str">
        <f>[1]仕様書!D162</f>
        <v>2.74 アームスタンド用フロアプレート</v>
      </c>
      <c r="C9" s="35"/>
      <c r="D9" s="36"/>
      <c r="E9" s="47" t="s">
        <v>24</v>
      </c>
      <c r="F9" s="37">
        <v>1</v>
      </c>
      <c r="G9" s="38"/>
      <c r="H9" s="38"/>
      <c r="I9" s="39"/>
    </row>
    <row r="10" spans="1:28" ht="6.95" customHeight="1">
      <c r="A10" s="40"/>
      <c r="B10" s="8"/>
      <c r="C10" s="41"/>
      <c r="D10" s="42"/>
      <c r="E10" s="43"/>
      <c r="F10" s="44"/>
      <c r="G10" s="45"/>
      <c r="H10" s="45"/>
      <c r="I10" s="46"/>
    </row>
    <row r="11" spans="1:28" ht="15.6" customHeight="1">
      <c r="A11" s="33"/>
      <c r="B11" s="34" t="str">
        <f>[1]仕様書!D163</f>
        <v>2.75 操作卓</v>
      </c>
      <c r="C11" s="35"/>
      <c r="D11" s="36"/>
      <c r="E11" s="47" t="s">
        <v>24</v>
      </c>
      <c r="F11" s="37">
        <v>1</v>
      </c>
      <c r="G11" s="38"/>
      <c r="H11" s="38"/>
      <c r="I11" s="39"/>
    </row>
    <row r="12" spans="1:28" ht="6.95" customHeight="1">
      <c r="A12" s="40"/>
      <c r="B12" s="8"/>
      <c r="C12" s="41"/>
      <c r="D12" s="42"/>
      <c r="E12" s="43"/>
      <c r="F12" s="44"/>
      <c r="G12" s="45"/>
      <c r="H12" s="45"/>
      <c r="I12" s="46"/>
    </row>
    <row r="13" spans="1:28" ht="15.6" customHeight="1">
      <c r="A13" s="33"/>
      <c r="B13" s="34" t="str">
        <f>[1]仕様書!D164</f>
        <v>2.77 ポリグラフ一時撤去・再設置費</v>
      </c>
      <c r="C13" s="35"/>
      <c r="D13" s="36"/>
      <c r="E13" s="47" t="s">
        <v>24</v>
      </c>
      <c r="F13" s="37">
        <v>1</v>
      </c>
      <c r="G13" s="38"/>
      <c r="H13" s="38"/>
      <c r="I13" s="39"/>
    </row>
    <row r="14" spans="1:28" ht="6.95" customHeight="1">
      <c r="A14" s="40"/>
      <c r="B14" s="8"/>
      <c r="C14" s="41"/>
      <c r="D14" s="42"/>
      <c r="E14" s="43"/>
      <c r="F14" s="44"/>
      <c r="G14" s="45"/>
      <c r="H14" s="45"/>
      <c r="I14" s="46"/>
    </row>
    <row r="15" spans="1:28" ht="15.6" customHeight="1">
      <c r="A15" s="33"/>
      <c r="B15" s="34" t="str">
        <f>[1]仕様書!D165</f>
        <v>2.78 操作室モニター</v>
      </c>
      <c r="C15" s="35"/>
      <c r="D15" s="36"/>
      <c r="E15" s="47" t="s">
        <v>24</v>
      </c>
      <c r="F15" s="37">
        <v>3</v>
      </c>
      <c r="G15" s="38"/>
      <c r="H15" s="38"/>
      <c r="I15" s="39"/>
    </row>
    <row r="16" spans="1:28" ht="6.95" customHeight="1">
      <c r="A16" s="40"/>
      <c r="B16" s="8"/>
      <c r="C16" s="41"/>
      <c r="D16" s="42"/>
      <c r="E16" s="43"/>
      <c r="F16" s="44"/>
      <c r="G16" s="45"/>
      <c r="H16" s="45"/>
      <c r="I16" s="46"/>
    </row>
    <row r="17" spans="1:9" ht="15.6" customHeight="1">
      <c r="A17" s="33"/>
      <c r="B17" s="34" t="str">
        <f>[1]仕様書!D166</f>
        <v>2.79 音響システム</v>
      </c>
      <c r="C17" s="35"/>
      <c r="D17" s="36"/>
      <c r="E17" s="47" t="s">
        <v>24</v>
      </c>
      <c r="F17" s="37">
        <v>1</v>
      </c>
      <c r="G17" s="38"/>
      <c r="H17" s="38"/>
      <c r="I17" s="39"/>
    </row>
    <row r="18" spans="1:9" ht="6.95" customHeight="1">
      <c r="A18" s="40"/>
      <c r="B18" s="8"/>
      <c r="C18" s="41"/>
      <c r="D18" s="42"/>
      <c r="E18" s="43"/>
      <c r="F18" s="44"/>
      <c r="G18" s="45"/>
      <c r="H18" s="45"/>
      <c r="I18" s="46"/>
    </row>
    <row r="19" spans="1:9" ht="15.6" customHeight="1">
      <c r="A19" s="33"/>
      <c r="B19" s="34" t="str">
        <f>[1]仕様書!D167</f>
        <v>2.80 造影剤注入器一時撤去・再設置費</v>
      </c>
      <c r="C19" s="35"/>
      <c r="D19" s="36"/>
      <c r="E19" s="47" t="s">
        <v>24</v>
      </c>
      <c r="F19" s="37">
        <v>1</v>
      </c>
      <c r="G19" s="38"/>
      <c r="H19" s="38"/>
      <c r="I19" s="39"/>
    </row>
    <row r="20" spans="1:9" ht="6.95" customHeight="1">
      <c r="A20" s="40"/>
      <c r="B20" s="8"/>
      <c r="C20" s="41"/>
      <c r="D20" s="42"/>
      <c r="E20" s="43"/>
      <c r="F20" s="44"/>
      <c r="G20" s="45"/>
      <c r="H20" s="45"/>
      <c r="I20" s="46"/>
    </row>
    <row r="21" spans="1:9" ht="15.6" customHeight="1">
      <c r="A21" s="33"/>
      <c r="B21" s="34" t="str">
        <f>[1]仕様書!D168</f>
        <v>2.81 小西医療器　透視録画装置一時撤去・再設置費</v>
      </c>
      <c r="C21" s="35"/>
      <c r="D21" s="36"/>
      <c r="E21" s="47" t="s">
        <v>24</v>
      </c>
      <c r="F21" s="37">
        <v>1</v>
      </c>
      <c r="G21" s="38"/>
      <c r="H21" s="38"/>
      <c r="I21" s="39"/>
    </row>
    <row r="22" spans="1:9" ht="6.95" customHeight="1">
      <c r="A22" s="40"/>
      <c r="B22" s="8"/>
      <c r="C22" s="41"/>
      <c r="D22" s="42"/>
      <c r="E22" s="43"/>
      <c r="F22" s="44"/>
      <c r="G22" s="45"/>
      <c r="H22" s="45"/>
      <c r="I22" s="46"/>
    </row>
    <row r="23" spans="1:9" ht="15.6" customHeight="1">
      <c r="A23" s="33"/>
      <c r="B23" s="34" t="str">
        <f>[1]仕様書!D169</f>
        <v>2.82 Ｖｏｌｃａｎｏ ＩＶＵＳ　一時撤去・再設置費</v>
      </c>
      <c r="C23" s="35"/>
      <c r="D23" s="36"/>
      <c r="E23" s="47" t="s">
        <v>24</v>
      </c>
      <c r="F23" s="37">
        <v>1</v>
      </c>
      <c r="G23" s="38"/>
      <c r="H23" s="38"/>
      <c r="I23" s="39"/>
    </row>
    <row r="24" spans="1:9" ht="6.95" customHeight="1">
      <c r="A24" s="40"/>
      <c r="B24" s="8"/>
      <c r="C24" s="41"/>
      <c r="D24" s="42"/>
      <c r="E24" s="43"/>
      <c r="F24" s="44"/>
      <c r="G24" s="45"/>
      <c r="H24" s="45"/>
      <c r="I24" s="46"/>
    </row>
    <row r="25" spans="1:9" ht="15.6" customHeight="1">
      <c r="A25" s="33"/>
      <c r="B25" s="34" t="str">
        <f>[1]仕様書!D170</f>
        <v>2.83 監視カメラ（検査室内）</v>
      </c>
      <c r="C25" s="35"/>
      <c r="D25" s="36"/>
      <c r="E25" s="47" t="s">
        <v>24</v>
      </c>
      <c r="F25" s="37">
        <v>1</v>
      </c>
      <c r="G25" s="38"/>
      <c r="H25" s="38"/>
      <c r="I25" s="39"/>
    </row>
    <row r="26" spans="1:9" ht="6.95" customHeight="1">
      <c r="A26" s="40"/>
      <c r="B26" s="8"/>
      <c r="C26" s="41"/>
      <c r="D26" s="42"/>
      <c r="E26" s="43"/>
      <c r="F26" s="44"/>
      <c r="G26" s="45"/>
      <c r="H26" s="45"/>
      <c r="I26" s="46"/>
    </row>
    <row r="27" spans="1:9" ht="15.6" customHeight="1">
      <c r="A27" s="33"/>
      <c r="B27" s="34" t="str">
        <f>[1]仕様書!D171</f>
        <v>2.84 ＣＦＲＰサポートボード</v>
      </c>
      <c r="C27" s="35"/>
      <c r="D27" s="36"/>
      <c r="E27" s="47" t="s">
        <v>24</v>
      </c>
      <c r="F27" s="37">
        <v>1</v>
      </c>
      <c r="G27" s="38"/>
      <c r="H27" s="38"/>
      <c r="I27" s="39"/>
    </row>
    <row r="28" spans="1:9" ht="6.95" customHeight="1">
      <c r="A28" s="40"/>
      <c r="B28" s="8"/>
      <c r="C28" s="41"/>
      <c r="D28" s="42"/>
      <c r="E28" s="43"/>
      <c r="F28" s="44"/>
      <c r="G28" s="45"/>
      <c r="H28" s="45"/>
      <c r="I28" s="46"/>
    </row>
    <row r="29" spans="1:9" ht="15.6" customHeight="1">
      <c r="A29" s="33"/>
      <c r="B29" s="34" t="str">
        <f>[1]仕様書!D172</f>
        <v>2.85 漏洩線量測定</v>
      </c>
      <c r="C29" s="35"/>
      <c r="D29" s="36"/>
      <c r="E29" s="47" t="s">
        <v>24</v>
      </c>
      <c r="F29" s="37">
        <v>1</v>
      </c>
      <c r="G29" s="38"/>
      <c r="H29" s="38"/>
      <c r="I29" s="39"/>
    </row>
    <row r="30" spans="1:9" ht="6.95" customHeight="1">
      <c r="A30" s="40"/>
      <c r="B30" s="8"/>
      <c r="C30" s="41"/>
      <c r="D30" s="42"/>
      <c r="E30" s="43"/>
      <c r="F30" s="44"/>
      <c r="G30" s="45"/>
      <c r="H30" s="45"/>
      <c r="I30" s="46"/>
    </row>
    <row r="31" spans="1:9" ht="15.6" customHeight="1">
      <c r="A31" s="33"/>
      <c r="B31" s="34" t="str">
        <f>[1]仕様書!D173</f>
        <v>2.86 ネットワーク接続費</v>
      </c>
      <c r="C31" s="35"/>
      <c r="D31" s="36"/>
      <c r="E31" s="47" t="s">
        <v>24</v>
      </c>
      <c r="F31" s="37">
        <v>1</v>
      </c>
      <c r="G31" s="38"/>
      <c r="H31" s="38"/>
      <c r="I31" s="39"/>
    </row>
    <row r="32" spans="1:9" ht="6.95" customHeight="1">
      <c r="A32" s="40"/>
      <c r="B32" s="8"/>
      <c r="C32" s="41"/>
      <c r="D32" s="42"/>
      <c r="E32" s="43"/>
      <c r="F32" s="44"/>
      <c r="G32" s="45"/>
      <c r="H32" s="45"/>
      <c r="I32" s="46"/>
    </row>
    <row r="33" spans="1:9" ht="15.6" customHeight="1">
      <c r="A33" s="33"/>
      <c r="B33" s="34" t="str">
        <f>[1]仕様書!D174</f>
        <v>2.87 Ｂ２０/１５アミン社ザイオ接続費</v>
      </c>
      <c r="C33" s="35"/>
      <c r="D33" s="36"/>
      <c r="E33" s="47" t="s">
        <v>24</v>
      </c>
      <c r="F33" s="37">
        <v>1</v>
      </c>
      <c r="G33" s="38"/>
      <c r="H33" s="38"/>
      <c r="I33" s="39"/>
    </row>
    <row r="34" spans="1:9" ht="6.95" customHeight="1">
      <c r="A34" s="40"/>
      <c r="B34" s="8"/>
      <c r="C34" s="41"/>
      <c r="D34" s="42"/>
      <c r="E34" s="43"/>
      <c r="F34" s="44"/>
      <c r="G34" s="45"/>
      <c r="H34" s="45"/>
      <c r="I34" s="46"/>
    </row>
    <row r="35" spans="1:9" ht="15.6" customHeight="1">
      <c r="A35" s="33"/>
      <c r="B35" s="34" t="str">
        <f>[1]仕様書!D175</f>
        <v>2.88 改修工事費（検査室内空調除く）</v>
      </c>
      <c r="C35" s="35"/>
      <c r="D35" s="36"/>
      <c r="E35" s="47" t="s">
        <v>24</v>
      </c>
      <c r="F35" s="37">
        <v>1</v>
      </c>
      <c r="G35" s="38"/>
      <c r="H35" s="38"/>
      <c r="I35" s="39"/>
    </row>
    <row r="36" spans="1:9" ht="6.95" customHeight="1">
      <c r="A36" s="40"/>
      <c r="B36" s="8"/>
      <c r="C36" s="41"/>
      <c r="D36" s="42"/>
      <c r="E36" s="43"/>
      <c r="F36" s="44"/>
      <c r="G36" s="45"/>
      <c r="H36" s="45"/>
      <c r="I36" s="46"/>
    </row>
    <row r="37" spans="1:9" ht="15.6" customHeight="1">
      <c r="A37" s="33"/>
      <c r="B37" s="34" t="str">
        <f>[1]仕様書!D176</f>
        <v>2.89 既存装置撤去費</v>
      </c>
      <c r="C37" s="35"/>
      <c r="D37" s="36"/>
      <c r="E37" s="47" t="s">
        <v>24</v>
      </c>
      <c r="F37" s="37">
        <v>1</v>
      </c>
      <c r="G37" s="38"/>
      <c r="H37" s="38"/>
      <c r="I37" s="39"/>
    </row>
    <row r="38" spans="1:9" ht="6.95" customHeight="1">
      <c r="A38" s="40"/>
      <c r="B38" s="8"/>
      <c r="C38" s="41"/>
      <c r="D38" s="42"/>
      <c r="E38" s="43"/>
      <c r="F38" s="44"/>
      <c r="G38" s="45"/>
      <c r="H38" s="45"/>
      <c r="I38" s="46"/>
    </row>
    <row r="39" spans="1:9" ht="15.6" customHeight="1">
      <c r="A39" s="33"/>
      <c r="B39" s="34"/>
      <c r="C39" s="35"/>
      <c r="D39" s="36"/>
      <c r="E39" s="47"/>
      <c r="F39" s="37"/>
      <c r="G39" s="38"/>
      <c r="H39" s="38"/>
      <c r="I39" s="39"/>
    </row>
    <row r="40" spans="1:9" ht="6.95" customHeight="1">
      <c r="A40" s="40"/>
      <c r="B40" s="8"/>
      <c r="C40" s="41"/>
      <c r="D40" s="42"/>
      <c r="E40" s="43"/>
      <c r="F40" s="44"/>
      <c r="G40" s="45"/>
      <c r="H40" s="45"/>
      <c r="I40" s="46"/>
    </row>
    <row r="41" spans="1:9" ht="15.6" customHeight="1" thickBot="1">
      <c r="A41" s="114"/>
      <c r="B41" s="115"/>
      <c r="C41" s="116"/>
      <c r="D41" s="117"/>
      <c r="E41" s="118"/>
      <c r="F41" s="119"/>
      <c r="G41" s="120"/>
      <c r="H41" s="120"/>
      <c r="I41" s="121"/>
    </row>
    <row r="42" spans="1:9" ht="6.95" customHeight="1" thickTop="1">
      <c r="A42" s="87"/>
      <c r="B42" s="8"/>
      <c r="C42" s="41"/>
      <c r="D42" s="42"/>
      <c r="E42" s="80"/>
      <c r="F42" s="122"/>
      <c r="G42" s="82"/>
      <c r="H42" s="82"/>
      <c r="I42" s="83"/>
    </row>
    <row r="43" spans="1:9" ht="15.6" customHeight="1" thickBot="1">
      <c r="A43" s="99"/>
      <c r="B43" s="100" t="s">
        <v>15</v>
      </c>
      <c r="C43" s="101"/>
      <c r="D43" s="123"/>
      <c r="E43" s="103"/>
      <c r="F43" s="124"/>
      <c r="G43" s="105"/>
      <c r="H43" s="105"/>
      <c r="I43" s="106"/>
    </row>
    <row r="44" spans="1:9" ht="6.95" customHeight="1">
      <c r="A44" s="135"/>
      <c r="B44" s="26"/>
      <c r="C44" s="26"/>
      <c r="D44" s="26"/>
      <c r="E44" s="136"/>
      <c r="F44" s="137"/>
      <c r="G44" s="138"/>
      <c r="H44" s="138"/>
      <c r="I44" s="26"/>
    </row>
    <row r="45" spans="1:9" ht="15.6" customHeight="1">
      <c r="A45" s="58"/>
      <c r="B45" s="8"/>
      <c r="C45" s="8"/>
      <c r="D45" s="8"/>
      <c r="E45" s="125"/>
      <c r="F45" s="126"/>
      <c r="G45" s="127"/>
      <c r="H45" s="127"/>
      <c r="I45" s="8"/>
    </row>
    <row r="46" spans="1:9" ht="4.5" customHeight="1">
      <c r="A46" s="58"/>
      <c r="B46" s="8"/>
      <c r="C46" s="8"/>
      <c r="D46" s="8"/>
      <c r="E46" s="125"/>
      <c r="F46" s="128"/>
      <c r="G46" s="127"/>
      <c r="H46" s="129"/>
      <c r="I46" s="130"/>
    </row>
    <row r="47" spans="1:9" ht="15.6" customHeight="1">
      <c r="A47" s="96"/>
      <c r="B47" s="96"/>
      <c r="C47" s="8"/>
      <c r="D47" s="131"/>
      <c r="E47" s="125"/>
      <c r="F47" s="132"/>
      <c r="G47" s="127"/>
      <c r="H47" s="127"/>
      <c r="I47" s="130"/>
    </row>
    <row r="48" spans="1:9" ht="19.5" customHeight="1">
      <c r="H48" s="108"/>
      <c r="I48" s="19" t="s">
        <v>70</v>
      </c>
    </row>
  </sheetData>
  <mergeCells count="9">
    <mergeCell ref="W1:X1"/>
    <mergeCell ref="Y1:Z1"/>
    <mergeCell ref="AA1:AB1"/>
    <mergeCell ref="A1:B1"/>
    <mergeCell ref="M1:N1"/>
    <mergeCell ref="O1:P1"/>
    <mergeCell ref="Q1:R1"/>
    <mergeCell ref="S1:T1"/>
    <mergeCell ref="U1:V1"/>
  </mergeCells>
  <phoneticPr fontId="3"/>
  <pageMargins left="0.59055118110236227" right="0.31496062992125984" top="0.59055118110236227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B57"/>
  <sheetViews>
    <sheetView tabSelected="1" zoomScaleNormal="100" workbookViewId="0">
      <selection activeCell="C27" sqref="C27"/>
    </sheetView>
  </sheetViews>
  <sheetFormatPr defaultRowHeight="14.25"/>
  <cols>
    <col min="1" max="1" width="4.125" style="1" customWidth="1"/>
    <col min="2" max="2" width="38.75" style="1" customWidth="1"/>
    <col min="3" max="3" width="15.375" style="1" customWidth="1"/>
    <col min="4" max="4" width="16.875" style="1" customWidth="1"/>
    <col min="5" max="5" width="4.625" style="10" customWidth="1"/>
    <col min="6" max="6" width="11.625" style="19" bestFit="1" customWidth="1"/>
    <col min="7" max="7" width="13.625" style="107" customWidth="1"/>
    <col min="8" max="8" width="17.5" style="107" customWidth="1"/>
    <col min="9" max="9" width="14.25" style="1" customWidth="1"/>
    <col min="10" max="10" width="9" style="1"/>
    <col min="11" max="12" width="10.75" style="1" customWidth="1"/>
    <col min="13" max="13" width="9" style="1"/>
    <col min="14" max="14" width="9.75" style="1" bestFit="1" customWidth="1"/>
    <col min="15" max="15" width="9.5" style="1" bestFit="1" customWidth="1"/>
    <col min="16" max="16384" width="9" style="1"/>
  </cols>
  <sheetData>
    <row r="1" spans="1:28" s="10" customFormat="1" ht="15.75" customHeight="1" thickBot="1">
      <c r="A1" s="152" t="s">
        <v>5</v>
      </c>
      <c r="B1" s="153"/>
      <c r="C1" s="20"/>
      <c r="D1" s="21" t="s">
        <v>6</v>
      </c>
      <c r="E1" s="21" t="s">
        <v>7</v>
      </c>
      <c r="F1" s="21" t="s">
        <v>8</v>
      </c>
      <c r="G1" s="22" t="s">
        <v>9</v>
      </c>
      <c r="H1" s="23" t="s">
        <v>10</v>
      </c>
      <c r="I1" s="24" t="s">
        <v>11</v>
      </c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</row>
    <row r="2" spans="1:28" ht="8.25" customHeight="1">
      <c r="A2" s="25"/>
      <c r="B2" s="26"/>
      <c r="C2" s="27"/>
      <c r="D2" s="28"/>
      <c r="E2" s="29"/>
      <c r="F2" s="30"/>
      <c r="G2" s="31"/>
      <c r="H2" s="31"/>
      <c r="I2" s="32"/>
    </row>
    <row r="3" spans="1:28" ht="15.6" customHeight="1">
      <c r="A3" s="56" t="s">
        <v>71</v>
      </c>
      <c r="B3" s="34" t="s">
        <v>72</v>
      </c>
      <c r="C3" s="35"/>
      <c r="D3" s="36"/>
      <c r="E3" s="47" t="s">
        <v>24</v>
      </c>
      <c r="F3" s="37">
        <v>1</v>
      </c>
      <c r="G3" s="38"/>
      <c r="H3" s="38"/>
      <c r="I3" s="39"/>
    </row>
    <row r="4" spans="1:28" ht="6.95" customHeight="1">
      <c r="A4" s="40"/>
      <c r="B4" s="8"/>
      <c r="C4" s="41"/>
      <c r="D4" s="42"/>
      <c r="E4" s="43"/>
      <c r="F4" s="44"/>
      <c r="G4" s="45"/>
      <c r="H4" s="45"/>
      <c r="I4" s="46"/>
    </row>
    <row r="5" spans="1:28" ht="15.6" customHeight="1">
      <c r="A5" s="33"/>
      <c r="B5" s="34" t="s">
        <v>73</v>
      </c>
      <c r="C5" s="35"/>
      <c r="D5" s="36"/>
      <c r="E5" s="47" t="s">
        <v>24</v>
      </c>
      <c r="F5" s="37">
        <v>1</v>
      </c>
      <c r="G5" s="38"/>
      <c r="H5" s="38"/>
      <c r="I5" s="39"/>
    </row>
    <row r="6" spans="1:28" ht="6.95" customHeight="1">
      <c r="A6" s="40"/>
      <c r="B6" s="8"/>
      <c r="C6" s="41"/>
      <c r="D6" s="42"/>
      <c r="E6" s="43"/>
      <c r="F6" s="44"/>
      <c r="G6" s="45"/>
      <c r="H6" s="45"/>
      <c r="I6" s="46"/>
    </row>
    <row r="7" spans="1:28" ht="15" customHeight="1">
      <c r="A7" s="33"/>
      <c r="B7" s="34" t="s">
        <v>74</v>
      </c>
      <c r="C7" s="35"/>
      <c r="D7" s="36"/>
      <c r="E7" s="47"/>
      <c r="F7" s="37"/>
      <c r="G7" s="38"/>
      <c r="H7" s="38"/>
      <c r="I7" s="39"/>
    </row>
    <row r="8" spans="1:28" ht="6.95" customHeight="1">
      <c r="A8" s="40"/>
      <c r="B8" s="8"/>
      <c r="C8" s="41"/>
      <c r="D8" s="42"/>
      <c r="E8" s="43"/>
      <c r="F8" s="44"/>
      <c r="G8" s="45"/>
      <c r="H8" s="45"/>
      <c r="I8" s="46"/>
    </row>
    <row r="9" spans="1:28" ht="15.6" customHeight="1">
      <c r="A9" s="33"/>
      <c r="B9" s="34" t="s">
        <v>75</v>
      </c>
      <c r="C9" s="35"/>
      <c r="D9" s="36"/>
      <c r="E9" s="47"/>
      <c r="F9" s="37"/>
      <c r="G9" s="38"/>
      <c r="H9" s="38"/>
      <c r="I9" s="39"/>
    </row>
    <row r="10" spans="1:28" ht="6.95" customHeight="1">
      <c r="A10" s="40"/>
      <c r="B10" s="8"/>
      <c r="C10" s="41"/>
      <c r="D10" s="42"/>
      <c r="E10" s="43"/>
      <c r="F10" s="44"/>
      <c r="G10" s="45"/>
      <c r="H10" s="45"/>
      <c r="I10" s="46"/>
    </row>
    <row r="11" spans="1:28" ht="15.6" customHeight="1">
      <c r="A11" s="33"/>
      <c r="B11" s="34"/>
      <c r="C11" s="35"/>
      <c r="D11" s="36"/>
      <c r="E11" s="47"/>
      <c r="F11" s="37"/>
      <c r="G11" s="38"/>
      <c r="H11" s="38"/>
      <c r="I11" s="39"/>
    </row>
    <row r="12" spans="1:28" ht="6.95" hidden="1" customHeight="1">
      <c r="A12" s="40"/>
      <c r="B12" s="8"/>
      <c r="C12" s="41"/>
      <c r="D12" s="42"/>
      <c r="E12" s="43"/>
      <c r="F12" s="44"/>
      <c r="G12" s="45"/>
      <c r="H12" s="45"/>
      <c r="I12" s="46"/>
    </row>
    <row r="13" spans="1:28" ht="15.6" hidden="1" customHeight="1">
      <c r="A13" s="33"/>
      <c r="B13" s="34"/>
      <c r="C13" s="35"/>
      <c r="D13" s="36"/>
      <c r="E13" s="47"/>
      <c r="F13" s="37"/>
      <c r="G13" s="38"/>
      <c r="H13" s="38"/>
      <c r="I13" s="39"/>
    </row>
    <row r="14" spans="1:28" ht="6.95" hidden="1" customHeight="1">
      <c r="A14" s="40"/>
      <c r="B14" s="8"/>
      <c r="C14" s="41"/>
      <c r="D14" s="42"/>
      <c r="E14" s="43"/>
      <c r="F14" s="44"/>
      <c r="G14" s="45"/>
      <c r="H14" s="45"/>
      <c r="I14" s="46"/>
    </row>
    <row r="15" spans="1:28" ht="15.6" hidden="1" customHeight="1">
      <c r="A15" s="33"/>
      <c r="B15" s="34"/>
      <c r="C15" s="35"/>
      <c r="D15" s="36"/>
      <c r="E15" s="47"/>
      <c r="F15" s="37"/>
      <c r="G15" s="38"/>
      <c r="H15" s="38"/>
      <c r="I15" s="39"/>
    </row>
    <row r="16" spans="1:28" ht="6.95" hidden="1" customHeight="1">
      <c r="A16" s="40"/>
      <c r="B16" s="8"/>
      <c r="C16" s="41"/>
      <c r="D16" s="42"/>
      <c r="E16" s="43"/>
      <c r="F16" s="44"/>
      <c r="G16" s="45"/>
      <c r="H16" s="45"/>
      <c r="I16" s="46"/>
    </row>
    <row r="17" spans="1:9" ht="15.6" hidden="1" customHeight="1">
      <c r="A17" s="33"/>
      <c r="B17" s="34"/>
      <c r="C17" s="35"/>
      <c r="D17" s="36"/>
      <c r="E17" s="47"/>
      <c r="F17" s="37"/>
      <c r="G17" s="38"/>
      <c r="H17" s="38"/>
      <c r="I17" s="39"/>
    </row>
    <row r="18" spans="1:9" ht="6.95" hidden="1" customHeight="1">
      <c r="A18" s="40"/>
      <c r="B18" s="8"/>
      <c r="C18" s="41"/>
      <c r="D18" s="42"/>
      <c r="E18" s="43"/>
      <c r="F18" s="44"/>
      <c r="G18" s="45"/>
      <c r="H18" s="45"/>
      <c r="I18" s="46"/>
    </row>
    <row r="19" spans="1:9" ht="15.6" hidden="1" customHeight="1">
      <c r="A19" s="33"/>
      <c r="B19" s="34"/>
      <c r="C19" s="35"/>
      <c r="D19" s="36"/>
      <c r="E19" s="47"/>
      <c r="F19" s="37"/>
      <c r="G19" s="38"/>
      <c r="H19" s="38"/>
      <c r="I19" s="39"/>
    </row>
    <row r="20" spans="1:9" ht="6.95" hidden="1" customHeight="1">
      <c r="A20" s="40"/>
      <c r="B20" s="8"/>
      <c r="C20" s="41"/>
      <c r="D20" s="42"/>
      <c r="E20" s="43"/>
      <c r="F20" s="44"/>
      <c r="G20" s="45"/>
      <c r="H20" s="45"/>
      <c r="I20" s="46"/>
    </row>
    <row r="21" spans="1:9" ht="15.6" hidden="1" customHeight="1">
      <c r="A21" s="33"/>
      <c r="B21" s="34"/>
      <c r="C21" s="35"/>
      <c r="D21" s="36"/>
      <c r="E21" s="47"/>
      <c r="F21" s="37"/>
      <c r="G21" s="38"/>
      <c r="H21" s="38"/>
      <c r="I21" s="39"/>
    </row>
    <row r="22" spans="1:9" ht="6.95" customHeight="1">
      <c r="A22" s="40"/>
      <c r="B22" s="8"/>
      <c r="C22" s="41"/>
      <c r="D22" s="42"/>
      <c r="E22" s="43"/>
      <c r="F22" s="44"/>
      <c r="G22" s="45"/>
      <c r="H22" s="45"/>
      <c r="I22" s="46"/>
    </row>
    <row r="23" spans="1:9" ht="15.6" customHeight="1" thickBot="1">
      <c r="A23" s="114"/>
      <c r="B23" s="115"/>
      <c r="C23" s="116"/>
      <c r="D23" s="117"/>
      <c r="E23" s="118"/>
      <c r="F23" s="119"/>
      <c r="G23" s="120"/>
      <c r="H23" s="120"/>
      <c r="I23" s="121"/>
    </row>
    <row r="24" spans="1:9" ht="6.95" customHeight="1" thickTop="1">
      <c r="A24" s="87"/>
      <c r="B24" s="8"/>
      <c r="C24" s="41"/>
      <c r="D24" s="42"/>
      <c r="E24" s="80"/>
      <c r="F24" s="122"/>
      <c r="G24" s="82"/>
      <c r="H24" s="82"/>
      <c r="I24" s="83"/>
    </row>
    <row r="25" spans="1:9" ht="15.6" customHeight="1" thickBot="1">
      <c r="A25" s="99"/>
      <c r="B25" s="100" t="s">
        <v>15</v>
      </c>
      <c r="C25" s="101"/>
      <c r="D25" s="123"/>
      <c r="E25" s="103"/>
      <c r="F25" s="124"/>
      <c r="G25" s="105"/>
      <c r="H25" s="105"/>
      <c r="I25" s="106"/>
    </row>
    <row r="26" spans="1:9" s="8" customFormat="1" ht="6.95" customHeight="1">
      <c r="A26" s="58"/>
      <c r="E26" s="125"/>
      <c r="F26" s="126"/>
      <c r="G26" s="127"/>
      <c r="H26" s="127"/>
    </row>
    <row r="27" spans="1:9" s="8" customFormat="1" ht="15.6" customHeight="1">
      <c r="A27" s="58"/>
      <c r="E27" s="125"/>
      <c r="F27" s="126"/>
      <c r="G27" s="127"/>
      <c r="H27" s="127"/>
    </row>
    <row r="28" spans="1:9" s="8" customFormat="1" ht="6.95" customHeight="1">
      <c r="A28" s="58"/>
      <c r="E28" s="125"/>
      <c r="F28" s="126"/>
      <c r="G28" s="127"/>
      <c r="H28" s="127"/>
    </row>
    <row r="29" spans="1:9" s="8" customFormat="1" ht="15.6" customHeight="1">
      <c r="A29" s="58"/>
      <c r="E29" s="125"/>
      <c r="F29" s="126"/>
      <c r="G29" s="127"/>
      <c r="H29" s="127"/>
    </row>
    <row r="30" spans="1:9" s="8" customFormat="1" ht="6.95" customHeight="1">
      <c r="A30" s="58"/>
      <c r="E30" s="125"/>
      <c r="F30" s="126"/>
      <c r="G30" s="127"/>
      <c r="H30" s="127"/>
    </row>
    <row r="31" spans="1:9" s="8" customFormat="1" ht="15.6" customHeight="1">
      <c r="A31" s="58"/>
      <c r="E31" s="125"/>
      <c r="F31" s="126"/>
      <c r="G31" s="127"/>
      <c r="H31" s="127"/>
    </row>
    <row r="32" spans="1:9" s="8" customFormat="1" ht="6.95" customHeight="1">
      <c r="A32" s="58"/>
      <c r="E32" s="125"/>
      <c r="F32" s="126"/>
      <c r="G32" s="127"/>
      <c r="H32" s="127"/>
    </row>
    <row r="33" spans="1:9" s="8" customFormat="1" ht="15.6" customHeight="1">
      <c r="A33" s="58"/>
      <c r="E33" s="125"/>
      <c r="F33" s="126"/>
      <c r="G33" s="127"/>
      <c r="H33" s="127"/>
    </row>
    <row r="34" spans="1:9" s="8" customFormat="1" ht="6.95" customHeight="1">
      <c r="A34" s="58"/>
      <c r="E34" s="125"/>
      <c r="F34" s="126"/>
      <c r="G34" s="127"/>
      <c r="H34" s="127"/>
    </row>
    <row r="35" spans="1:9" s="8" customFormat="1" ht="15.6" customHeight="1">
      <c r="A35" s="58"/>
      <c r="E35" s="125"/>
      <c r="F35" s="126"/>
      <c r="G35" s="127"/>
      <c r="H35" s="127"/>
    </row>
    <row r="36" spans="1:9" s="8" customFormat="1" ht="6.95" customHeight="1">
      <c r="A36" s="58"/>
      <c r="E36" s="125"/>
      <c r="F36" s="126"/>
      <c r="G36" s="127"/>
      <c r="H36" s="127"/>
    </row>
    <row r="37" spans="1:9" s="8" customFormat="1" ht="15.6" customHeight="1">
      <c r="A37" s="58"/>
      <c r="E37" s="125"/>
      <c r="F37" s="126"/>
      <c r="G37" s="127"/>
      <c r="H37" s="127"/>
    </row>
    <row r="38" spans="1:9" s="8" customFormat="1" ht="6.95" customHeight="1">
      <c r="A38" s="58"/>
      <c r="E38" s="125"/>
      <c r="F38" s="126"/>
      <c r="G38" s="127"/>
      <c r="H38" s="127"/>
    </row>
    <row r="39" spans="1:9" s="8" customFormat="1" ht="15.6" customHeight="1">
      <c r="A39" s="58"/>
      <c r="E39" s="125"/>
      <c r="F39" s="126"/>
      <c r="G39" s="127"/>
      <c r="H39" s="127"/>
    </row>
    <row r="40" spans="1:9" s="8" customFormat="1" ht="6.95" customHeight="1">
      <c r="A40" s="58"/>
      <c r="E40" s="125"/>
      <c r="F40" s="126"/>
      <c r="G40" s="127"/>
      <c r="H40" s="127"/>
    </row>
    <row r="41" spans="1:9" s="8" customFormat="1" ht="15.6" customHeight="1">
      <c r="A41" s="58"/>
      <c r="E41" s="125"/>
      <c r="F41" s="126"/>
      <c r="G41" s="127"/>
      <c r="H41" s="127"/>
    </row>
    <row r="42" spans="1:9" s="8" customFormat="1" ht="6.95" customHeight="1">
      <c r="A42" s="58"/>
      <c r="E42" s="125"/>
      <c r="F42" s="126"/>
      <c r="G42" s="127"/>
      <c r="H42" s="127"/>
    </row>
    <row r="43" spans="1:9" s="8" customFormat="1" ht="15.6" customHeight="1">
      <c r="A43" s="58"/>
      <c r="E43" s="125"/>
      <c r="F43" s="126"/>
      <c r="G43" s="127"/>
      <c r="H43" s="127"/>
    </row>
    <row r="44" spans="1:9" s="8" customFormat="1" ht="6.95" customHeight="1">
      <c r="A44" s="58"/>
      <c r="E44" s="125"/>
      <c r="F44" s="126"/>
      <c r="G44" s="127"/>
      <c r="H44" s="127"/>
    </row>
    <row r="45" spans="1:9" s="8" customFormat="1" ht="15.6" customHeight="1">
      <c r="A45" s="58"/>
      <c r="E45" s="125"/>
      <c r="F45" s="126"/>
      <c r="G45" s="127"/>
      <c r="H45" s="127"/>
    </row>
    <row r="46" spans="1:9" s="8" customFormat="1" ht="4.5" customHeight="1">
      <c r="A46" s="58"/>
      <c r="E46" s="125"/>
      <c r="F46" s="126"/>
      <c r="G46" s="127"/>
      <c r="H46" s="127"/>
    </row>
    <row r="47" spans="1:9" s="8" customFormat="1" ht="15.6" customHeight="1">
      <c r="A47" s="58"/>
      <c r="E47" s="125"/>
      <c r="F47" s="126"/>
      <c r="G47" s="127"/>
      <c r="H47" s="127"/>
    </row>
    <row r="48" spans="1:9">
      <c r="A48" s="58"/>
      <c r="B48" s="8"/>
      <c r="C48" s="8"/>
      <c r="D48" s="8"/>
      <c r="E48" s="125"/>
      <c r="F48" s="126"/>
      <c r="G48" s="127"/>
      <c r="H48" s="127"/>
      <c r="I48" s="8"/>
    </row>
    <row r="49" spans="1:9">
      <c r="A49" s="58"/>
      <c r="B49" s="8"/>
      <c r="C49" s="8"/>
      <c r="D49" s="8"/>
      <c r="E49" s="125"/>
      <c r="F49" s="126"/>
      <c r="G49" s="127"/>
      <c r="H49" s="127"/>
      <c r="I49" s="8"/>
    </row>
    <row r="50" spans="1:9">
      <c r="A50" s="58"/>
      <c r="B50" s="8"/>
      <c r="C50" s="8"/>
      <c r="D50" s="8"/>
      <c r="E50" s="125"/>
      <c r="F50" s="126"/>
      <c r="G50" s="127"/>
      <c r="H50" s="127"/>
      <c r="I50" s="8"/>
    </row>
    <row r="51" spans="1:9">
      <c r="A51" s="58"/>
      <c r="B51" s="8"/>
      <c r="C51" s="8"/>
      <c r="D51" s="8"/>
      <c r="E51" s="125"/>
      <c r="F51" s="126"/>
      <c r="G51" s="127"/>
      <c r="H51" s="127"/>
      <c r="I51" s="8"/>
    </row>
    <row r="52" spans="1:9">
      <c r="A52" s="58"/>
      <c r="B52" s="8"/>
      <c r="C52" s="8"/>
      <c r="D52" s="8"/>
      <c r="E52" s="125"/>
      <c r="F52" s="126"/>
      <c r="G52" s="127"/>
      <c r="H52" s="127"/>
      <c r="I52" s="8"/>
    </row>
    <row r="53" spans="1:9">
      <c r="A53" s="58"/>
      <c r="B53" s="8"/>
      <c r="C53" s="8"/>
      <c r="D53" s="8"/>
      <c r="E53" s="125"/>
      <c r="F53" s="126"/>
      <c r="G53" s="127"/>
      <c r="H53" s="127"/>
      <c r="I53" s="8"/>
    </row>
    <row r="54" spans="1:9">
      <c r="A54" s="58"/>
      <c r="B54" s="8"/>
      <c r="C54" s="8"/>
      <c r="D54" s="8"/>
      <c r="E54" s="125"/>
      <c r="F54" s="126"/>
      <c r="G54" s="127"/>
      <c r="H54" s="127"/>
      <c r="I54" s="8"/>
    </row>
    <row r="55" spans="1:9">
      <c r="A55" s="58"/>
      <c r="B55" s="8"/>
      <c r="C55" s="8"/>
      <c r="D55" s="8"/>
      <c r="E55" s="125"/>
      <c r="F55" s="128"/>
      <c r="G55" s="127"/>
      <c r="H55" s="129"/>
      <c r="I55" s="130"/>
    </row>
    <row r="56" spans="1:9">
      <c r="A56" s="96"/>
      <c r="B56" s="96"/>
      <c r="C56" s="8"/>
      <c r="D56" s="131"/>
      <c r="E56" s="125"/>
      <c r="F56" s="132"/>
      <c r="G56" s="127"/>
      <c r="H56" s="127"/>
      <c r="I56" s="130"/>
    </row>
    <row r="57" spans="1:9">
      <c r="H57" s="108"/>
      <c r="I57" s="19" t="s">
        <v>76</v>
      </c>
    </row>
  </sheetData>
  <mergeCells count="9">
    <mergeCell ref="W1:X1"/>
    <mergeCell ref="Y1:Z1"/>
    <mergeCell ref="AA1:AB1"/>
    <mergeCell ref="A1:B1"/>
    <mergeCell ref="M1:N1"/>
    <mergeCell ref="O1:P1"/>
    <mergeCell ref="Q1:R1"/>
    <mergeCell ref="S1:T1"/>
    <mergeCell ref="U1:V1"/>
  </mergeCells>
  <phoneticPr fontId="3"/>
  <pageMargins left="0.59055118110236227" right="0.31496062992125984" top="0.59055118110236227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設計書1</vt:lpstr>
      <vt:lpstr>設計書2</vt:lpstr>
      <vt:lpstr>設計書3</vt:lpstr>
      <vt:lpstr>設計書4</vt:lpstr>
      <vt:lpstr>設計書５</vt:lpstr>
      <vt:lpstr>設計書６</vt:lpstr>
      <vt:lpstr>設計書7</vt:lpstr>
      <vt:lpstr>設計書８</vt:lpstr>
      <vt:lpstr>設計書９</vt:lpstr>
      <vt:lpstr>設計書10</vt:lpstr>
      <vt:lpstr>設計書11</vt:lpstr>
      <vt:lpstr>設計書10!Print_Area</vt:lpstr>
      <vt:lpstr>設計書11!Print_Area</vt:lpstr>
      <vt:lpstr>設計書2!Print_Area</vt:lpstr>
      <vt:lpstr>設計書3!Print_Area</vt:lpstr>
      <vt:lpstr>設計書4!Print_Area</vt:lpstr>
      <vt:lpstr>設計書５!Print_Area</vt:lpstr>
      <vt:lpstr>設計書６!Print_Area</vt:lpstr>
      <vt:lpstr>設計書7!Print_Area</vt:lpstr>
      <vt:lpstr>設計書８!Print_Area</vt:lpstr>
      <vt:lpstr>設計書９!Print_Area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2024-08-29T23:59:06Z</cp:lastPrinted>
  <dcterms:created xsi:type="dcterms:W3CDTF">2024-08-26T23:16:18Z</dcterms:created>
  <dcterms:modified xsi:type="dcterms:W3CDTF">2024-09-03T02:11:53Z</dcterms:modified>
</cp:coreProperties>
</file>